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2"/>
  </bookViews>
  <sheets>
    <sheet name="1. Доходы бюджета (1)" sheetId="1" r:id="rId1"/>
    <sheet name="2. Расходы бюджета (2)" sheetId="2" r:id="rId2"/>
    <sheet name="3. Источники бюджета (3)" sheetId="3" r:id="rId3"/>
  </sheets>
  <definedNames>
    <definedName name="DATA_SECTION" localSheetId="0">'1. Доходы бюджета (1)'!$A$16:$F$134</definedName>
    <definedName name="DATA_SECTION" localSheetId="1">'2. Расходы бюджета (2)'!$A$6:$F$389</definedName>
    <definedName name="DATA_SECTION" localSheetId="2">'3. Источники бюджета (3)'!$A$6:$F$18</definedName>
    <definedName name="_xlnm.Print_Area" localSheetId="0">'1. Доходы бюджета (1)'!$A:$G</definedName>
    <definedName name="_xlnm.Print_Area" localSheetId="1">'2. Расходы бюджета (2)'!$A:$G</definedName>
    <definedName name="_xlnm.Print_Area" localSheetId="2">'3. Источники бюджета (3)'!$A:$G</definedName>
  </definedNames>
  <calcPr fullCalcOnLoad="1"/>
</workbook>
</file>

<file path=xl/sharedStrings.xml><?xml version="1.0" encoding="utf-8"?>
<sst xmlns="http://schemas.openxmlformats.org/spreadsheetml/2006/main" count="1618" uniqueCount="693">
  <si>
    <t>00001030100000000700</t>
  </si>
  <si>
    <t>Погашение бюджетных кредитов, полученных от других бюджетов бюджетной истемы Российской Федерации в валюте Российской Федерации</t>
  </si>
  <si>
    <t>00001030100000000800</t>
  </si>
  <si>
    <t xml:space="preserve">Изменение остатков средств на счетах по учету средств бюджетов </t>
  </si>
  <si>
    <t>00001050000000000000</t>
  </si>
  <si>
    <t xml:space="preserve">Увеличение лстатков средств бюджетов </t>
  </si>
  <si>
    <t>00001050000000000500</t>
  </si>
  <si>
    <t xml:space="preserve">Увеличение прочих остатков средств бюджетов </t>
  </si>
  <si>
    <t>00001050200000000500</t>
  </si>
  <si>
    <t xml:space="preserve">Увеличение прочих  остатков денежных средств бюджетов </t>
  </si>
  <si>
    <t>00001050201000000510</t>
  </si>
  <si>
    <t xml:space="preserve">Увеличение прочих остатков денежных средств бюджетов городских округов </t>
  </si>
  <si>
    <t xml:space="preserve">Уменьшение остатков средств бюджетов </t>
  </si>
  <si>
    <t>00001050000000000600</t>
  </si>
  <si>
    <t xml:space="preserve">Уменьшение прочих остатков средств бюджетов </t>
  </si>
  <si>
    <t>00001050200000000600</t>
  </si>
  <si>
    <t xml:space="preserve">Уменьшение прочих остатков денежных средств бюджетов </t>
  </si>
  <si>
    <t>00001050201000000610</t>
  </si>
  <si>
    <t xml:space="preserve">Уменьшение прочих остатков денежных средств бюджетов городских округов </t>
  </si>
  <si>
    <t>ИТОГО</t>
  </si>
  <si>
    <t>ОТЧЕТ ОБ ИСПОЛНЕНИИ БЮДЖЕТА</t>
  </si>
  <si>
    <t>КОДЫ</t>
  </si>
  <si>
    <t>Форма по ОКУД</t>
  </si>
  <si>
    <t>0503117</t>
  </si>
  <si>
    <t>на 01.07.2013</t>
  </si>
  <si>
    <t>Дата</t>
  </si>
  <si>
    <t>01.07.2013</t>
  </si>
  <si>
    <t>Наименование финансового органа:</t>
  </si>
  <si>
    <t>по ОКПО</t>
  </si>
  <si>
    <t>Управление финансов администрации муниципального образования город Торжок</t>
  </si>
  <si>
    <t>Глава по БК</t>
  </si>
  <si>
    <t>Наименование публично-правового образования: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</si>
  <si>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</si>
  <si>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</si>
  <si>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</si>
  <si>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</si>
  <si>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</si>
  <si>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</si>
  <si>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</si>
  <si>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</si>
  <si>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</si>
  <si>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</si>
  <si>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</si>
  <si>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</si>
  <si>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</si>
  <si>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</si>
  <si>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</si>
  <si>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</si>
  <si>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</si>
  <si>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</si>
  <si>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
в том числе:</t>
  </si>
  <si>
    <t>010</t>
  </si>
  <si>
    <t>x</t>
  </si>
  <si>
    <t>Государственная пошлина за выдачу разрешения на установку рекламной конструкции</t>
  </si>
  <si>
    <t>00110807150011000110</t>
  </si>
  <si>
    <t xml:space="preserve">Прочие доходы от компенсации затрат бюджетов городских округов 
</t>
  </si>
  <si>
    <t>00111302994040000130</t>
  </si>
  <si>
    <t>Поступление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</si>
  <si>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00111637030040000140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</si>
  <si>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</si>
  <si>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00111690040040000140</t>
  </si>
  <si>
    <t>Субсидии бюджетам городских округов на строительство,  модернизацию, ремонт и содержание автомобильных дорог общего пользования , в том числе  дорог в поселениях (за исключением автомобильных дорог федерального значения)</t>
  </si>
  <si>
    <t>00120202041040000151</t>
  </si>
  <si>
    <t>Субсидии бюджетам городских округов на бюджетные  инвестиции в объекты  капитального строительства собственности муниципальных образований</t>
  </si>
  <si>
    <t>00120202077040000151</t>
  </si>
  <si>
    <t>Субсидии бюджетам городских округов на мероприятия на обеспечение мероприятий  по капитальному ремонту многоквартирных домов и переселению граждан из аварийного жилищного фонда за счет средств,поступивших от государственной корпорации Фонд содействия реформированию жилищно-коммунального хозяйства</t>
  </si>
  <si>
    <t>00120202088040001151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</si>
  <si>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гос. корпорации Фонд содействия реформирования ЖКХ</t>
  </si>
  <si>
    <t>00120202088040004151</t>
  </si>
  <si>
    <t>Субсидии бюджетам городских округов на мероприятия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</si>
  <si>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00120202089040001151</t>
  </si>
  <si>
    <t xml:space="preserve">Субсидии бюджетам городских округов на обеспечение мероприятий по  переселению граждан из аварийного жилого фонда с учетом необходимости развития малоэтажного строительств  за счет средств бюджетов 
</t>
  </si>
  <si>
    <t>00120202089040004151</t>
  </si>
  <si>
    <t>Субсидии бюджетам на проведение работ по восстановлению воинских захоронений</t>
  </si>
  <si>
    <t>00120202999042043151</t>
  </si>
  <si>
    <t>субсидии на реализацию ДЦП "Развитие институтов гражданского общества Тверской области как эффективного механизма защиты прав и свобод человека, поддержки демократических ценностей в обществе на 2009-2011 годы" Поддержка редакций районных и городских газет</t>
  </si>
  <si>
    <t>00120202999042049151</t>
  </si>
  <si>
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</t>
  </si>
  <si>
    <t>00120202999042078151</t>
  </si>
  <si>
    <t>Субсидии на приобретение музыкальных  инструментов для детских школ искусств</t>
  </si>
  <si>
    <t>00120202999042094151</t>
  </si>
  <si>
    <t>Субсидии на комплектование библиотечных фондов</t>
  </si>
  <si>
    <t>00120202999042115151</t>
  </si>
  <si>
    <t xml:space="preserve">Субсидии бюджетам на проведение  капитального ремонта и ремонта дворовых территорий многоквартирных домов, проездов к  дворовым территориям многоквартирных домов 
</t>
  </si>
  <si>
    <t>00120202999042123151</t>
  </si>
  <si>
    <t>Субсидии на повышение заработной платы  работникам муниципальных учреждений культуры</t>
  </si>
  <si>
    <t>00120202999042138151</t>
  </si>
  <si>
    <t>Субсидии бюджетам на повышение заработной платы педагогическим работникам муниципальных учреждений дополнительного образования детей в сфере культуры</t>
  </si>
  <si>
    <t>00120202999042147151</t>
  </si>
  <si>
    <t>Субвенции бюджетам городских округов на государственную регистрацию актов гражданского состояния</t>
  </si>
  <si>
    <t>00120203003040000151</t>
  </si>
  <si>
    <t>Прочие субвенции бюджетам на реализацию государственных полномочий по созданию, исполнению полномочий и обеспечение деятельности комиссий по делам несовершеннолетних и защите их прав</t>
  </si>
  <si>
    <t>00120203999042015151</t>
  </si>
  <si>
    <t>Субвенции на осуществление носударственных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</si>
  <si>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00120203999042114151</t>
  </si>
  <si>
    <t>Прочие межбюджетные транферты, передаваемые бюджетам на реализацию прочих расходных обязательств. Средства на реализацию мероприятий по обращениям, поступающим к депутатам ЗС Тв. обл.</t>
  </si>
  <si>
    <t>00120204999042081151</t>
  </si>
  <si>
    <t xml:space="preserve">Прочие межбюджетные трансферты 
</t>
  </si>
  <si>
    <t>00120204999043006151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</si>
  <si>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</si>
  <si>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00120704010040000180</t>
  </si>
  <si>
    <t>Прочие безвозмездные поступления в бюджеты городских округов</t>
  </si>
  <si>
    <t>00120704050040000180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</si>
  <si>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</si>
  <si>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00121904000040000151</t>
  </si>
  <si>
    <t>Прочие доходы от компенсации затрат бюджетов городских округов</t>
  </si>
  <si>
    <t>00211302994040000130</t>
  </si>
  <si>
    <t>Невыясненные поступления, зачисляемые в бюджеты городских округов</t>
  </si>
  <si>
    <t>00211701040040000180</t>
  </si>
  <si>
    <t>Дотации бюджетам городских округов на выравнивание бюджетной обеспеченности</t>
  </si>
  <si>
    <t>00220201001040000151</t>
  </si>
  <si>
    <t>Субсидии бюджетам на выравнивание обеспеченности муниципальных образований по реализации ими их отдельных расходных обязательств</t>
  </si>
  <si>
    <t>00220202999042058151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</si>
  <si>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</si>
  <si>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00220804000040000180</t>
  </si>
  <si>
    <t>Доходы,получаемые в виде арендной платы,а также средства от продажи права на заключение договоров аренды за земли,находящиеся в собственности городских округов.</t>
  </si>
  <si>
    <t>00511105024040000120</t>
  </si>
  <si>
    <t>Доходы от сдачи в аренду имущества, составляющего казну городских округов (за исключением земельных участков)</t>
  </si>
  <si>
    <t>00511105074040000120</t>
  </si>
  <si>
    <t>Доходы от перечисления части прибыли МУПов</t>
  </si>
  <si>
    <t>00511107014040000120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</si>
  <si>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учреждений)</t>
  </si>
  <si>
    <t>00511109044040000120</t>
  </si>
  <si>
    <t>00511302994040000130</t>
  </si>
  <si>
    <t>Доходы от реализации иного имущества, находящегося в муниципальной собственности (в части реализации основных средств по указанному имуществу)</t>
  </si>
  <si>
    <t>00511402043040000410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</si>
  <si>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</si>
  <si>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00511406024040000430</t>
  </si>
  <si>
    <t>00511701040040000180</t>
  </si>
  <si>
    <t>Субвенции бюджетам городских округов на обеспечение предоставления жилых помещений детям - сиротам и детям, оставшимися без попечения родителей, лицам из их числа по договорам найма специализированных жилых помещений</t>
  </si>
  <si>
    <t>00520203119040000151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</si>
  <si>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</si>
  <si>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00520203999042116151</t>
  </si>
  <si>
    <t>Прочие субсидии на организацию отдыха детей в каникулярное время</t>
  </si>
  <si>
    <t>00820202999042071151</t>
  </si>
  <si>
    <t>Прочие межбюджетные трансферты, передаваемые бюджетам на реализацию прочих расходных обязательств. Средства на реализацию мероприятий по обращениям, поступающим к депутатам Законодательного Собрания Тверской области.</t>
  </si>
  <si>
    <t>00820204999042081151</t>
  </si>
  <si>
    <t>01111302994040000130</t>
  </si>
  <si>
    <t>Субсидии бюджетам городских округов на модернизацию региональных систем общего образования</t>
  </si>
  <si>
    <t>01120202145040000151</t>
  </si>
  <si>
    <t>Субсидии на обеспечение комплексной  безопасности зданий и помещений, находящихся в муниципальной собственности и используемые для размещения образовательных учреждений.</t>
  </si>
  <si>
    <t>01120202999042011151</t>
  </si>
  <si>
    <t>Субсидии на организацию обеспечения учащихся начальных классов муниципальных общеобразовательных учреждений горячим питанием</t>
  </si>
  <si>
    <t>01120202999042012151</t>
  </si>
  <si>
    <t>Субсидии на проведение капитального ремонта зданий и помещений, находящихся в муниципальной собственности и используемые для размещения образовательных учреждений</t>
  </si>
  <si>
    <t>01120202999042014151</t>
  </si>
  <si>
    <t>Субсидии на создание условий для предоставления транспортных услуг в части проезда учащихся образовательных учреждений на пригородных или городских маршрутах наземного пассаж. транспорта</t>
  </si>
  <si>
    <t>01120202999042044151</t>
  </si>
  <si>
    <t>Прочие субсидии бюджетам городских округов на организацию отдыха детей в каникулярное время</t>
  </si>
  <si>
    <t>01120202999042071151</t>
  </si>
  <si>
    <t>Субсидии на повышение заработной платы педагогическим работникам образовательных учреждений, реализующих основную общеобразовательную программу дошкольного образования</t>
  </si>
  <si>
    <t>01120202999042137151</t>
  </si>
  <si>
    <t>Субсидии бюджетам на повышение заработной платы педагогическим работникам муниципальных учреждений дополнительного образования детей</t>
  </si>
  <si>
    <t>01120202999042141151</t>
  </si>
  <si>
    <t>Субвенция бюджетам городских округов на ежемесячное денежное вознаграждение за классное руководство</t>
  </si>
  <si>
    <t>01120203021040000151</t>
  </si>
  <si>
    <t>Субвенция  бюджетам городских округов на выплату компенсаций части родительской платы за содержание ребенка в муниципальных образовательных учреждениях,реализующих основную общеобразовательную программу дошкольного образования</t>
  </si>
  <si>
    <t>01120203029040000151</t>
  </si>
  <si>
    <t>Прочие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дополнителього образования В муниципальных бщеобразовательных учреждениях Тверской области</t>
  </si>
  <si>
    <t>01120203999042016151</t>
  </si>
  <si>
    <t>Прочие межбюджетные транферты, передаваемые бюджетам городских округов. Средства на реализацию мероприятий по обращениям, поступающим к депутатам Законодательного Собрания Тверской области.</t>
  </si>
  <si>
    <t>01120204999042081151</t>
  </si>
  <si>
    <t>Прочие межбюджетные трансферты</t>
  </si>
  <si>
    <t>01120204999043006151</t>
  </si>
  <si>
    <t>Доходы бюджетов городских округов от возврата бюджетными учреждениями остатков субсидий прошлых лет</t>
  </si>
  <si>
    <t>01121804010040000180</t>
  </si>
  <si>
    <t>01121904000040000151</t>
  </si>
  <si>
    <t>Доходы, получаемые в виде арендной платы за земельные участки, гос. собственность на которые не разграничены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</si>
  <si>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01911105012040000120</t>
  </si>
  <si>
    <t>Дохолы от продажи земельных участков,государственная собственность на которые не разгроничена и которые расположены в границах городских округов</t>
  </si>
  <si>
    <t>01911406012040000430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</si>
  <si>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</si>
  <si>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</si>
  <si>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 в атмосферный воздух передвижными объектами</t>
  </si>
  <si>
    <t>04811201020016000120</t>
  </si>
  <si>
    <t>Плата за выбросы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</si>
  <si>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</si>
  <si>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</si>
  <si>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04811201040016000120</t>
  </si>
  <si>
    <t>Денежные взыскания за нарушение законодательства о недрах</t>
  </si>
  <si>
    <t>04811625010016000140</t>
  </si>
  <si>
    <t>Денежные взыскания (штрафы) за нарушение законодательства в области охраны окружающей среды</t>
  </si>
  <si>
    <t>04811625050016000140</t>
  </si>
  <si>
    <t>08611690040040000140</t>
  </si>
  <si>
    <t>Прочие поступления отденежных взысканий (штрафов) и иных сумм в возмещение ущерба, зачисляемые в бюджеты городских округов</t>
  </si>
  <si>
    <t>10611690040046000140</t>
  </si>
  <si>
    <t>14111628000016000140</t>
  </si>
  <si>
    <t>15711690040046000140</t>
  </si>
  <si>
    <t>Денежные взыскания  (штрафы) за нарушение законодательства Российской Федерации об электроэнергетике</t>
  </si>
  <si>
    <t>16111641000016000140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</si>
  <si>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</si>
  <si>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18210102010011000110</t>
  </si>
  <si>
    <t>Налог на доходы физических лиц с доходов,источником которых является налоговый агент, за исключением доходов, в отношении которых начисление и уплата налога осуществляется в соответствии со статьями 227, 227.1 и 228 Налогового кодекса Российской Федерации</t>
  </si>
  <si>
    <t>18210102010012000110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</si>
  <si>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</si>
  <si>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18210102010013000110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</si>
  <si>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</si>
  <si>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</si>
  <si>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</si>
  <si>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</si>
  <si>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</si>
  <si>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18210102020012000110</t>
  </si>
  <si>
    <t>18210102020013000110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</si>
  <si>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</si>
  <si>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</si>
  <si>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</si>
  <si>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</si>
  <si>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18210102030012000110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</si>
  <si>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</t>
  </si>
  <si>
    <t>18210102030013000110</t>
  </si>
  <si>
    <t>18210102030014000110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</si>
  <si>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</si>
  <si>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</si>
  <si>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Единый налог на вмененный доход для отдельных видов деятельности</t>
  </si>
  <si>
    <t>18210502010021000110</t>
  </si>
  <si>
    <t>18210502010022000110</t>
  </si>
  <si>
    <t>18210502010023000110</t>
  </si>
  <si>
    <t>18210502010024000110</t>
  </si>
  <si>
    <t>Единый налог на вмененный доход  для отдельных видов деятельности ( за налоговые периоды, истекшие до 1 января 2011 г.)</t>
  </si>
  <si>
    <t>18210502020021000110</t>
  </si>
  <si>
    <t>18210502020022000110</t>
  </si>
  <si>
    <t>18210502020023000110</t>
  </si>
  <si>
    <t>18210502020024000110</t>
  </si>
  <si>
    <t>Единый сельскохозяйственный налог</t>
  </si>
  <si>
    <t>18210503010011000110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</si>
  <si>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</si>
  <si>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</si>
  <si>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18210504010024000110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</si>
  <si>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</si>
  <si>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</si>
  <si>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</si>
  <si>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18210601020042000110</t>
  </si>
  <si>
    <t>Земельный налог, взимаемый по ставкам, установленным в соответствии с подпунктом 1 пункта 1 статьи 394 Налогового кодекса Росссийской Федерации и применяемым к объектам налогообложения расположенным в границах городских округов</t>
  </si>
  <si>
    <t>18210606012041000110</t>
  </si>
  <si>
    <t>Земельный налог, взимаемый по ставкам, установленным в соответствии с подпунктом 1 пункта 1 статьи 394 Налогового кодекса Росссийской Федерации и применяемым к объектам налогообложения, расположенным в границах городских округов</t>
  </si>
  <si>
    <t>18210606012042000110</t>
  </si>
  <si>
    <t>18210606012043000110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</si>
  <si>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применяемый к объектам налогообложения, расположенным в границах  городских округов</t>
  </si>
  <si>
    <t>18210606022041000110</t>
  </si>
  <si>
    <t>18210606022042000110</t>
  </si>
  <si>
    <t>18210606022043000110</t>
  </si>
  <si>
    <t>Государственная пошлина по делам , рассматриваемым в судах общей юрисдикии, мировыми судьями ( за исключением государственной пошлины по делам, рассматриваемым Верховным  Судом Российской Федеоации)</t>
  </si>
  <si>
    <t>18210803010011000110</t>
  </si>
  <si>
    <t>18210803010014000110</t>
  </si>
  <si>
    <t>Земельный налог ( по обязательствам, возникшим до 1 января 2006 года)</t>
  </si>
  <si>
    <t>18210904052041000110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</si>
  <si>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</si>
  <si>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18210907032042000110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</si>
  <si>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134, пунктом 2 статьи 135 и статьей 135.1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</si>
  <si>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</si>
  <si>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</si>
  <si>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</si>
  <si>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</si>
  <si>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</si>
  <si>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18211690040046000140</t>
  </si>
  <si>
    <t>Денежные взыскания ( 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</si>
  <si>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18811608010016000140</t>
  </si>
  <si>
    <t>18811690040046000140</t>
  </si>
  <si>
    <t>Денежные взыскания за нарушения законодательства РФ об административных правонрушениях, предусмотренные статьей 20.25 Кодекса РФ об административных правонарушениях</t>
  </si>
  <si>
    <t>19211643000016000140</t>
  </si>
  <si>
    <t>19211690040046000140</t>
  </si>
  <si>
    <t>24511690040040000140</t>
  </si>
  <si>
    <t>Денежные взыскания (штрафы)  за нарушение земельного законодательства</t>
  </si>
  <si>
    <t>32111625060016000140</t>
  </si>
  <si>
    <t>2. РАСХОДЫ БЮДЖЕТА</t>
  </si>
  <si>
    <t>Форма 0503117  с.2</t>
  </si>
  <si>
    <t>Код расхода
по бюджетной классификации</t>
  </si>
  <si>
    <t>Расходы бюджета - всего
    в том числе:</t>
  </si>
  <si>
    <t>200</t>
  </si>
  <si>
    <t>Заработная плата</t>
  </si>
  <si>
    <t>00101020020300121211</t>
  </si>
  <si>
    <t>Начисления на выплаты по оплате труда</t>
  </si>
  <si>
    <t>00101020020300121213</t>
  </si>
  <si>
    <t>Прочие выплаты</t>
  </si>
  <si>
    <t>00101020020300122212</t>
  </si>
  <si>
    <t>00101020020300122213</t>
  </si>
  <si>
    <t>00101040020401121211</t>
  </si>
  <si>
    <t>00101040020401121213</t>
  </si>
  <si>
    <t>00101040020401122212</t>
  </si>
  <si>
    <t>00101040020401122213</t>
  </si>
  <si>
    <t>Услуги связи</t>
  </si>
  <si>
    <t>00101040020401242221</t>
  </si>
  <si>
    <t>Работы, услуги по содержанию имущества</t>
  </si>
  <si>
    <t>00101040020401242225</t>
  </si>
  <si>
    <t>Прочие работы, услуги</t>
  </si>
  <si>
    <t>00101040020401242226</t>
  </si>
  <si>
    <t>Увеличение стоимости основных средств</t>
  </si>
  <si>
    <t>00101040020401242310</t>
  </si>
  <si>
    <t>Увеличение стоимости материальных запасов</t>
  </si>
  <si>
    <t>00101040020401242340</t>
  </si>
  <si>
    <t>00101040020401243225</t>
  </si>
  <si>
    <t>00101040020401244212</t>
  </si>
  <si>
    <t>00101040020401244221</t>
  </si>
  <si>
    <t>Транспортные услуги</t>
  </si>
  <si>
    <t>00101040020401244222</t>
  </si>
  <si>
    <t>Коммунальные услуги</t>
  </si>
  <si>
    <t>00101040020401244223</t>
  </si>
  <si>
    <t>00101040020401244225</t>
  </si>
  <si>
    <t>00101040020401244226</t>
  </si>
  <si>
    <t>Прочие расходы</t>
  </si>
  <si>
    <t>00101040020401244290</t>
  </si>
  <si>
    <t>00101040020401244310</t>
  </si>
  <si>
    <t>00101040020401244340</t>
  </si>
  <si>
    <t>00101040020401851290</t>
  </si>
  <si>
    <t>00101040020401852290</t>
  </si>
  <si>
    <t>00101040020402122212</t>
  </si>
  <si>
    <t>00101040020402122213</t>
  </si>
  <si>
    <t>0010104АБ17330121211</t>
  </si>
  <si>
    <t>0010104АБ17330121213</t>
  </si>
  <si>
    <t>0010104АБ17330242225</t>
  </si>
  <si>
    <t>0010104АБ17330244221</t>
  </si>
  <si>
    <t>0010104АБ17330244226</t>
  </si>
  <si>
    <t>0010104АБ17330244340</t>
  </si>
  <si>
    <t>00101130020402121211</t>
  </si>
  <si>
    <t>00101130020402122212</t>
  </si>
  <si>
    <t>00101130020402122213</t>
  </si>
  <si>
    <t>00101137952900244290</t>
  </si>
  <si>
    <t>0010113АШ17310121211</t>
  </si>
  <si>
    <t>0010113АШ17310121213</t>
  </si>
  <si>
    <t>0010113АШ17310242225</t>
  </si>
  <si>
    <t>0010113АШ17310242310</t>
  </si>
  <si>
    <t>0010113АШ17310244221</t>
  </si>
  <si>
    <t>0010113АШ17310244226</t>
  </si>
  <si>
    <t>0010113АШ17310244310</t>
  </si>
  <si>
    <t>0010113АШ17310244340</t>
  </si>
  <si>
    <t>00103040013800121211</t>
  </si>
  <si>
    <t>00103040013800121213</t>
  </si>
  <si>
    <t>00103040013800242221</t>
  </si>
  <si>
    <t>00103040013800244221</t>
  </si>
  <si>
    <t>00103040013800244223</t>
  </si>
  <si>
    <t>00103040013800244225</t>
  </si>
  <si>
    <t>00103040013800244226</t>
  </si>
  <si>
    <t>00103040013800851290</t>
  </si>
  <si>
    <t>00103040020402121211</t>
  </si>
  <si>
    <t>00103040020402121213</t>
  </si>
  <si>
    <t>00103040020402122212</t>
  </si>
  <si>
    <t>00103040020402122213</t>
  </si>
  <si>
    <t>Безвозмездные перечисления государственным и муниципальным организациям</t>
  </si>
  <si>
    <t>00103092479900611241</t>
  </si>
  <si>
    <t>00104090700500870226</t>
  </si>
  <si>
    <t>00104096000201244225</t>
  </si>
  <si>
    <t>00104097952700244225</t>
  </si>
  <si>
    <t>00104097953000244225</t>
  </si>
  <si>
    <t>00104097954100244225</t>
  </si>
  <si>
    <t>00104097954100244226</t>
  </si>
  <si>
    <t>00104099200000244225</t>
  </si>
  <si>
    <t>0010409АН26410244225</t>
  </si>
  <si>
    <t>0010409АН26420244225</t>
  </si>
  <si>
    <t>00104127951000242310</t>
  </si>
  <si>
    <t>00104127951000242340</t>
  </si>
  <si>
    <t>00104127951000244226</t>
  </si>
  <si>
    <t>00104127951000244290</t>
  </si>
  <si>
    <t>00105010980101810225</t>
  </si>
  <si>
    <t>00105010980104411310</t>
  </si>
  <si>
    <t>00105010980211810225</t>
  </si>
  <si>
    <t>00105010980214411310</t>
  </si>
  <si>
    <t>00105010980221810225</t>
  </si>
  <si>
    <t>00105010980224411310</t>
  </si>
  <si>
    <t>00105017954500810225</t>
  </si>
  <si>
    <t>00105017954600411310</t>
  </si>
  <si>
    <t>Безвозмездные перечисления организациям, за исключением государственных и муниципальных организаций</t>
  </si>
  <si>
    <t>0010501АС17210810242</t>
  </si>
  <si>
    <t>00105020700500244310</t>
  </si>
  <si>
    <t>00105020700500244340</t>
  </si>
  <si>
    <t>00105020700500870310</t>
  </si>
  <si>
    <t>00105020700500870340</t>
  </si>
  <si>
    <t>00105023510500411310</t>
  </si>
  <si>
    <t>00105027952400244226</t>
  </si>
  <si>
    <t>00105027953700411225</t>
  </si>
  <si>
    <t>00105027953700411226</t>
  </si>
  <si>
    <t>00105029200000244225</t>
  </si>
  <si>
    <t>00105029200000810225</t>
  </si>
  <si>
    <t>00105036000100244223</t>
  </si>
  <si>
    <t>00105036000300244225</t>
  </si>
  <si>
    <t>00105036000401244225</t>
  </si>
  <si>
    <t>00105036000402244225</t>
  </si>
  <si>
    <t>00105036000500244225</t>
  </si>
  <si>
    <t>00105036000500244226</t>
  </si>
  <si>
    <t>00105037954100244225</t>
  </si>
  <si>
    <t>00105039200000244225</t>
  </si>
  <si>
    <t>00107017951800411226</t>
  </si>
  <si>
    <t>00107017951800411310</t>
  </si>
  <si>
    <t>0010701АБ16210411226</t>
  </si>
  <si>
    <t>0010701АБ16210411310</t>
  </si>
  <si>
    <t>00107024239901611241</t>
  </si>
  <si>
    <t>00107024239901612241</t>
  </si>
  <si>
    <t>0010702АВ27030612241</t>
  </si>
  <si>
    <t>0010707АД17010244225</t>
  </si>
  <si>
    <t>00108014400100244222</t>
  </si>
  <si>
    <t>00108014400100244226</t>
  </si>
  <si>
    <t>00108014400100244290</t>
  </si>
  <si>
    <t>00108014400100244340</t>
  </si>
  <si>
    <t>00108014400100350290</t>
  </si>
  <si>
    <t>00108014400100612241</t>
  </si>
  <si>
    <t>00108014409900611241</t>
  </si>
  <si>
    <t>00108014409900612241</t>
  </si>
  <si>
    <t>00108014429900111211</t>
  </si>
  <si>
    <t>00108014429900111213</t>
  </si>
  <si>
    <t>00108014429900112212</t>
  </si>
  <si>
    <t>00108014429900242221</t>
  </si>
  <si>
    <t>00108014429900242225</t>
  </si>
  <si>
    <t>00108014429900242226</t>
  </si>
  <si>
    <t>00108014429900242310</t>
  </si>
  <si>
    <t>00108014429900242340</t>
  </si>
  <si>
    <t>00108014429900244221</t>
  </si>
  <si>
    <t>00108014429900244222</t>
  </si>
  <si>
    <t>00108014429900244223</t>
  </si>
  <si>
    <t>00108014429900244225</t>
  </si>
  <si>
    <t>00108014429900244226</t>
  </si>
  <si>
    <t>00108014429900244310</t>
  </si>
  <si>
    <t>00108014429900244340</t>
  </si>
  <si>
    <t>00108014429900851290</t>
  </si>
  <si>
    <t>00108014429900852290</t>
  </si>
  <si>
    <t>00108014429901243340</t>
  </si>
  <si>
    <t>00108014429901244226</t>
  </si>
  <si>
    <t>00108014429901244310</t>
  </si>
  <si>
    <t>00108014429901244340</t>
  </si>
  <si>
    <t>0010801АВ27020244310</t>
  </si>
  <si>
    <t>0010801АВ27040612241</t>
  </si>
  <si>
    <t>0010801ЯА10000244290</t>
  </si>
  <si>
    <t>0010801ЯА10000612241</t>
  </si>
  <si>
    <t>00110014910101312226</t>
  </si>
  <si>
    <t>Пенсии, пособия, выплачиваемые организациями сектора государственного управления</t>
  </si>
  <si>
    <t>00110014910101312263</t>
  </si>
  <si>
    <t>00110035050011313226</t>
  </si>
  <si>
    <t>Пособия по социальной помощи населению</t>
  </si>
  <si>
    <t>00110035050011313262</t>
  </si>
  <si>
    <t>00110037953800321262</t>
  </si>
  <si>
    <t>00110037953800323262</t>
  </si>
  <si>
    <t>00110037953900630242</t>
  </si>
  <si>
    <t>00112014530100810242</t>
  </si>
  <si>
    <t>00112044440100244226</t>
  </si>
  <si>
    <t>00112047950990810242</t>
  </si>
  <si>
    <t>0011204АТ37210810242</t>
  </si>
  <si>
    <t>00201060020401121211</t>
  </si>
  <si>
    <t>00201060020401121213</t>
  </si>
  <si>
    <t>00201060020401122212</t>
  </si>
  <si>
    <t>00201060020401122213</t>
  </si>
  <si>
    <t>00201060020401242221</t>
  </si>
  <si>
    <t>00201060020401242225</t>
  </si>
  <si>
    <t>00201060020401242226</t>
  </si>
  <si>
    <t>00201060020401242310</t>
  </si>
  <si>
    <t>00201060020401242340</t>
  </si>
  <si>
    <t>00201060020401244222</t>
  </si>
  <si>
    <t>00201060020401244223</t>
  </si>
  <si>
    <t>00201060020401244225</t>
  </si>
  <si>
    <t>00201060020401244226</t>
  </si>
  <si>
    <t>00201060020401244290</t>
  </si>
  <si>
    <t>00201060020401244310</t>
  </si>
  <si>
    <t>00201060020401244340</t>
  </si>
  <si>
    <t>00201060020401851290</t>
  </si>
  <si>
    <t>00201060020401852290</t>
  </si>
  <si>
    <t>00201110700500870290</t>
  </si>
  <si>
    <t>00201130920300880290</t>
  </si>
  <si>
    <t>Обслуживание внутреннего долга</t>
  </si>
  <si>
    <t>00213010650300730231</t>
  </si>
  <si>
    <t>00301070200002870290</t>
  </si>
  <si>
    <t>00501130020401121211</t>
  </si>
  <si>
    <t>00501130020401121213</t>
  </si>
  <si>
    <t>00501130020401122212</t>
  </si>
  <si>
    <t>00501130020401122213</t>
  </si>
  <si>
    <t>00501130020401242221</t>
  </si>
  <si>
    <t>00501130020401242225</t>
  </si>
  <si>
    <t>00501130020401242310</t>
  </si>
  <si>
    <t>00501130020401242340</t>
  </si>
  <si>
    <t>00501130020401244212</t>
  </si>
  <si>
    <t>00501130020401244221</t>
  </si>
  <si>
    <t>00501130020401244222</t>
  </si>
  <si>
    <t>00501130020401244226</t>
  </si>
  <si>
    <t>00501130020401244310</t>
  </si>
  <si>
    <t>00501130020401244340</t>
  </si>
  <si>
    <t>00501130020401852290</t>
  </si>
  <si>
    <t>00501130900200244225</t>
  </si>
  <si>
    <t>00501130900200244226</t>
  </si>
  <si>
    <t>00501130920300830290</t>
  </si>
  <si>
    <t>00504123400300244226</t>
  </si>
  <si>
    <t>00504127952800244226</t>
  </si>
  <si>
    <t>00505010700500870225</t>
  </si>
  <si>
    <t>00505013600200244226</t>
  </si>
  <si>
    <t>00505013600200810242</t>
  </si>
  <si>
    <t>00505023510500244223</t>
  </si>
  <si>
    <t>00505023510500244225</t>
  </si>
  <si>
    <t>0051004АЕ57310323310</t>
  </si>
  <si>
    <t>00601030020401121211</t>
  </si>
  <si>
    <t>00601030020401121213</t>
  </si>
  <si>
    <t>00601030020401122212</t>
  </si>
  <si>
    <t>00601030020401122213</t>
  </si>
  <si>
    <t>00601030020401242221</t>
  </si>
  <si>
    <t>00601030020401242225</t>
  </si>
  <si>
    <t>00601030020401242226</t>
  </si>
  <si>
    <t>00601030020401242310</t>
  </si>
  <si>
    <t>00601030020401242340</t>
  </si>
  <si>
    <t>00601030020401243225</t>
  </si>
  <si>
    <t>00601030020401244212</t>
  </si>
  <si>
    <t>00601030020401244221</t>
  </si>
  <si>
    <t>00601030020401244222</t>
  </si>
  <si>
    <t>00601030020401244223</t>
  </si>
  <si>
    <t>00601030020401244225</t>
  </si>
  <si>
    <t>00601030020401244226</t>
  </si>
  <si>
    <t>00601030020401244290</t>
  </si>
  <si>
    <t>00601030020401244310</t>
  </si>
  <si>
    <t>00601030020401244340</t>
  </si>
  <si>
    <t>00601030020401852290</t>
  </si>
  <si>
    <t>00601030021100121211</t>
  </si>
  <si>
    <t>00601030021100121213</t>
  </si>
  <si>
    <t>00601030021100122212</t>
  </si>
  <si>
    <t>00601030021100122213</t>
  </si>
  <si>
    <t>00601030021200121211</t>
  </si>
  <si>
    <t>00601030021200121213</t>
  </si>
  <si>
    <t>00601030021200122212</t>
  </si>
  <si>
    <t>00601030021200122213</t>
  </si>
  <si>
    <t>00804015100400612241</t>
  </si>
  <si>
    <t>00807024239901611241</t>
  </si>
  <si>
    <t>00807024239901612241</t>
  </si>
  <si>
    <t>00807074310100244222</t>
  </si>
  <si>
    <t>00807074310100244226</t>
  </si>
  <si>
    <t>00807074310100340290</t>
  </si>
  <si>
    <t>00807074310100350290</t>
  </si>
  <si>
    <t>00807074310100612241</t>
  </si>
  <si>
    <t>00807074319901611241</t>
  </si>
  <si>
    <t>0080707АБ17260612241</t>
  </si>
  <si>
    <t>00807097952900612241</t>
  </si>
  <si>
    <t>00810031008820322262</t>
  </si>
  <si>
    <t>00810037952500322262</t>
  </si>
  <si>
    <t>0081003АД37210322262</t>
  </si>
  <si>
    <t>00811020020401121211</t>
  </si>
  <si>
    <t>00811020020401121213</t>
  </si>
  <si>
    <t>00811020020401122212</t>
  </si>
  <si>
    <t>00811020020401122213</t>
  </si>
  <si>
    <t>00811020020401242221</t>
  </si>
  <si>
    <t>00811020020401242225</t>
  </si>
  <si>
    <t>00811020020401242226</t>
  </si>
  <si>
    <t>00811020020401242310</t>
  </si>
  <si>
    <t>00811020020401242340</t>
  </si>
  <si>
    <t>00811020020401244212</t>
  </si>
  <si>
    <t>00811020020401244221</t>
  </si>
  <si>
    <t>00811020020401244222</t>
  </si>
  <si>
    <t>00811020020401244225</t>
  </si>
  <si>
    <t>00811020020401244226</t>
  </si>
  <si>
    <t>00811020020401244290</t>
  </si>
  <si>
    <t>00811020020401244310</t>
  </si>
  <si>
    <t>00811020020401244340</t>
  </si>
  <si>
    <t>00811020020401852290</t>
  </si>
  <si>
    <t>00811024879901611241</t>
  </si>
  <si>
    <t>00811025129700244222</t>
  </si>
  <si>
    <t>Арендная плата за пользование имуществом</t>
  </si>
  <si>
    <t>00811025129700244224</t>
  </si>
  <si>
    <t>00811025129700244226</t>
  </si>
  <si>
    <t>00811025129700244290</t>
  </si>
  <si>
    <t>00811025129700244310</t>
  </si>
  <si>
    <t>00811025129700244340</t>
  </si>
  <si>
    <t>00811025129700612241</t>
  </si>
  <si>
    <t>0081102ЯА10000244310</t>
  </si>
  <si>
    <t>01107014209901611241</t>
  </si>
  <si>
    <t>01107014209901612241</t>
  </si>
  <si>
    <t>01107017953500612241</t>
  </si>
  <si>
    <t>01107017953600612241</t>
  </si>
  <si>
    <t>01107017954420611241</t>
  </si>
  <si>
    <t>0110701АБ16410612241</t>
  </si>
  <si>
    <t>0110701АБ17210611241</t>
  </si>
  <si>
    <t>0110701ЯА10000612241</t>
  </si>
  <si>
    <t>01107024219901611241</t>
  </si>
  <si>
    <t>01107024219901612241</t>
  </si>
  <si>
    <t>01107024219907612241</t>
  </si>
  <si>
    <t>01107024239901611241</t>
  </si>
  <si>
    <t>01107024362100612241</t>
  </si>
  <si>
    <t>01107025200900612241</t>
  </si>
  <si>
    <t>01107027953500612241</t>
  </si>
  <si>
    <t>01107027953600612241</t>
  </si>
  <si>
    <t>01107027954407612241</t>
  </si>
  <si>
    <t>01107027954421611241</t>
  </si>
  <si>
    <t>01107027954423611241</t>
  </si>
  <si>
    <t>0110702АБ17220611241</t>
  </si>
  <si>
    <t>0110702АБ17250612241</t>
  </si>
  <si>
    <t>0110702АБ17280612241</t>
  </si>
  <si>
    <t>0110702АБ17410611241</t>
  </si>
  <si>
    <t>01107077954432323262</t>
  </si>
  <si>
    <t>01107077954432612241</t>
  </si>
  <si>
    <t>0110707АБ17260323262</t>
  </si>
  <si>
    <t>0110707АБ17260612241</t>
  </si>
  <si>
    <t>01107090020401121211</t>
  </si>
  <si>
    <t>01107090020401121213</t>
  </si>
  <si>
    <t>01107090020401122212</t>
  </si>
  <si>
    <t>01107090020401122213</t>
  </si>
  <si>
    <t>01107090020401242225</t>
  </si>
  <si>
    <t>01107090020401242226</t>
  </si>
  <si>
    <t>01107090020401242340</t>
  </si>
  <si>
    <t>01107090020401244222</t>
  </si>
  <si>
    <t>01107090020401244290</t>
  </si>
  <si>
    <t>01107090020401244340</t>
  </si>
  <si>
    <t>01107094529901111211</t>
  </si>
  <si>
    <t>01107094529901111213</t>
  </si>
  <si>
    <t>01107094529901112212</t>
  </si>
  <si>
    <t>01107094529901242221</t>
  </si>
  <si>
    <t>01107094529901242225</t>
  </si>
  <si>
    <t>01107094529901242226</t>
  </si>
  <si>
    <t>01107094529901244221</t>
  </si>
  <si>
    <t>01107094529901244222</t>
  </si>
  <si>
    <t>01107094529901244223</t>
  </si>
  <si>
    <t>01107094529901244225</t>
  </si>
  <si>
    <t>01107094529901244226</t>
  </si>
  <si>
    <t>01107094529901244290</t>
  </si>
  <si>
    <t>01107094529901244340</t>
  </si>
  <si>
    <t>01107094529901851290</t>
  </si>
  <si>
    <t>01107094529901852290</t>
  </si>
  <si>
    <t>01107094529913111211</t>
  </si>
  <si>
    <t>01107094529913111213</t>
  </si>
  <si>
    <t>01107094529913112212</t>
  </si>
  <si>
    <t>01107094529913242221</t>
  </si>
  <si>
    <t>01107094529913242225</t>
  </si>
  <si>
    <t>01107094529913242226</t>
  </si>
  <si>
    <t>01107094529913242310</t>
  </si>
  <si>
    <t>01107094529913242340</t>
  </si>
  <si>
    <t>01107094529913244221</t>
  </si>
  <si>
    <t>01107094529913244222</t>
  </si>
  <si>
    <t>01107094529913244225</t>
  </si>
  <si>
    <t>01107094529913244310</t>
  </si>
  <si>
    <t>01107094529913244340</t>
  </si>
  <si>
    <t>01107097954401121211</t>
  </si>
  <si>
    <t>01107097954401121213</t>
  </si>
  <si>
    <t>01107097954401122212</t>
  </si>
  <si>
    <t>01107097954401122213</t>
  </si>
  <si>
    <t>01107097954401242225</t>
  </si>
  <si>
    <t>01107097954401242226</t>
  </si>
  <si>
    <t>01107097954401242340</t>
  </si>
  <si>
    <t>01107097954401244222</t>
  </si>
  <si>
    <t>01107097954401244290</t>
  </si>
  <si>
    <t>01107097954401244340</t>
  </si>
  <si>
    <t>01107097954411111211</t>
  </si>
  <si>
    <t>01107097954411111213</t>
  </si>
  <si>
    <t>01107097954411112212</t>
  </si>
  <si>
    <t>01107097954411112222</t>
  </si>
  <si>
    <t>01107097954411242221</t>
  </si>
  <si>
    <t>01107097954411242225</t>
  </si>
  <si>
    <t>01107097954411242226</t>
  </si>
  <si>
    <t>01107097954411244221</t>
  </si>
  <si>
    <t>01107097954411244222</t>
  </si>
  <si>
    <t>01107097954411244223</t>
  </si>
  <si>
    <t>01107097954411244225</t>
  </si>
  <si>
    <t>01107097954411244226</t>
  </si>
  <si>
    <t>01107097954411244290</t>
  </si>
  <si>
    <t>01107097954411244340</t>
  </si>
  <si>
    <t>01107097954411851290</t>
  </si>
  <si>
    <t>01107097954411852290</t>
  </si>
  <si>
    <t>01107097954413111211</t>
  </si>
  <si>
    <t>01107097954413111213</t>
  </si>
  <si>
    <t>01107097954413112212</t>
  </si>
  <si>
    <t>01107097954413242221</t>
  </si>
  <si>
    <t>01107097954413242225</t>
  </si>
  <si>
    <t>01107097954413242226</t>
  </si>
  <si>
    <t>01107097954413242310</t>
  </si>
  <si>
    <t>01107097954413242340</t>
  </si>
  <si>
    <t>01107097954413244221</t>
  </si>
  <si>
    <t>01107097954413244222</t>
  </si>
  <si>
    <t>01107097954413244225</t>
  </si>
  <si>
    <t>01107097954413244310</t>
  </si>
  <si>
    <t>01107097954413244340</t>
  </si>
  <si>
    <t>01110035053301323262</t>
  </si>
  <si>
    <t>0111003АЕ17210323262</t>
  </si>
  <si>
    <t>0111004АБ17320313226</t>
  </si>
  <si>
    <t>0111004АБ17320313262</t>
  </si>
  <si>
    <t>02503090020401121211</t>
  </si>
  <si>
    <t>02503090020401121213</t>
  </si>
  <si>
    <t>02503090020401242221</t>
  </si>
  <si>
    <t>02503090020401852290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</si>
  <si>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</si>
  <si>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</si>
  <si>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</si>
  <si>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Форма 0503117  с.3</t>
  </si>
  <si>
    <t>Код источника финансирования
дефицита бюджета по бюджетной классификации</t>
  </si>
  <si>
    <t>500</t>
  </si>
  <si>
    <t>520</t>
  </si>
  <si>
    <t>Получение кредитов от других бюджетов бюджетной системы РФ бюджетами городских округов в валюте РФ</t>
  </si>
  <si>
    <t>00001030100040000710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</si>
  <si>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</si>
  <si>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</si>
  <si>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</t>
  </si>
  <si>
    <t>700</t>
  </si>
  <si>
    <t>710</t>
  </si>
  <si>
    <t>00001050201040000510</t>
  </si>
  <si>
    <t>720</t>
  </si>
  <si>
    <t>00001050201040000610</t>
  </si>
  <si>
    <t>00103040013800851340</t>
  </si>
  <si>
    <t>0010702АВ27040611241</t>
  </si>
  <si>
    <t>0010801АВ27050611241</t>
  </si>
  <si>
    <t>00090000000000000000</t>
  </si>
  <si>
    <t>ИСТОЧНИКИ ВНУТРЕННЕГО ФИНАНСИРОВАНИЯ ДЕФИЦИТОВ БЮДЖЕТОВ</t>
  </si>
  <si>
    <t>00001000000000000000</t>
  </si>
  <si>
    <t xml:space="preserve">Бюджетные кредиты от других бюджетов бюджетной системы Российской Федерации </t>
  </si>
  <si>
    <t>00001030000000000000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</si>
  <si>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</si>
  <si>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00001030100000000000</t>
  </si>
  <si>
    <t>Получение бюджетных кредитов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</si>
</sst>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45">
    <font>
      <sz val="1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 Cyr"/>
      <family val="0"/>
    </font>
    <font>
      <sz val="9"/>
      <name val="Arial"/>
      <family val="0"/>
    </font>
    <font>
      <sz val="10"/>
      <name val="Arial"/>
      <family val="0"/>
    </font>
    <font>
      <i/>
      <sz val="9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49" fontId="2" fillId="33" borderId="0" xfId="0" applyNumberFormat="1" applyFont="1" applyFill="1" applyAlignment="1">
      <alignment vertical="top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0" xfId="0" applyFont="1" applyFill="1" applyAlignment="1">
      <alignment vertical="top"/>
    </xf>
    <xf numFmtId="0" fontId="2" fillId="33" borderId="14" xfId="0" applyFont="1" applyFill="1" applyBorder="1" applyAlignment="1">
      <alignment horizontal="right"/>
    </xf>
    <xf numFmtId="49" fontId="2" fillId="33" borderId="15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vertical="top"/>
    </xf>
    <xf numFmtId="0" fontId="2" fillId="33" borderId="0" xfId="0" applyFont="1" applyFill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16" xfId="0" applyFont="1" applyFill="1" applyBorder="1" applyAlignment="1">
      <alignment/>
    </xf>
    <xf numFmtId="168" fontId="2" fillId="33" borderId="17" xfId="0" applyNumberFormat="1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vertical="top" wrapText="1"/>
    </xf>
    <xf numFmtId="0" fontId="2" fillId="33" borderId="0" xfId="0" applyFont="1" applyFill="1" applyAlignment="1">
      <alignment vertical="center" wrapText="1"/>
    </xf>
    <xf numFmtId="0" fontId="2" fillId="33" borderId="17" xfId="0" applyFont="1" applyFill="1" applyBorder="1" applyAlignment="1">
      <alignment horizontal="center" shrinkToFit="1"/>
    </xf>
    <xf numFmtId="0" fontId="2" fillId="33" borderId="16" xfId="0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7" fillId="33" borderId="21" xfId="0" applyFont="1" applyFill="1" applyBorder="1" applyAlignment="1">
      <alignment vertical="center" wrapText="1"/>
    </xf>
    <xf numFmtId="49" fontId="7" fillId="33" borderId="21" xfId="0" applyNumberFormat="1" applyFont="1" applyFill="1" applyBorder="1" applyAlignment="1" applyProtection="1">
      <alignment horizontal="center" vertical="center" shrinkToFit="1"/>
      <protection locked="0"/>
    </xf>
    <xf numFmtId="4" fontId="7" fillId="33" borderId="21" xfId="0" applyNumberFormat="1" applyFont="1" applyFill="1" applyBorder="1" applyAlignment="1" applyProtection="1">
      <alignment horizontal="right" vertical="center" shrinkToFit="1"/>
      <protection locked="0"/>
    </xf>
    <xf numFmtId="4" fontId="7" fillId="33" borderId="13" xfId="0" applyNumberFormat="1" applyFont="1" applyFill="1" applyBorder="1" applyAlignment="1" applyProtection="1">
      <alignment horizontal="right" vertical="center" shrinkToFit="1"/>
      <protection locked="0"/>
    </xf>
    <xf numFmtId="4" fontId="7" fillId="33" borderId="0" xfId="0" applyNumberFormat="1" applyFont="1" applyFill="1" applyAlignment="1" applyProtection="1">
      <alignment horizontal="right" vertical="center" shrinkToFit="1"/>
      <protection locked="0"/>
    </xf>
    <xf numFmtId="4" fontId="7" fillId="33" borderId="0" xfId="0" applyNumberFormat="1" applyFont="1" applyFill="1" applyAlignment="1" applyProtection="1">
      <alignment horizontal="right" shrinkToFit="1"/>
      <protection locked="0"/>
    </xf>
    <xf numFmtId="0" fontId="8" fillId="33" borderId="0" xfId="0" applyFont="1" applyFill="1" applyAlignment="1">
      <alignment/>
    </xf>
    <xf numFmtId="0" fontId="9" fillId="33" borderId="22" xfId="0" applyFont="1" applyFill="1" applyBorder="1" applyAlignment="1">
      <alignment vertical="center" wrapText="1"/>
    </xf>
    <xf numFmtId="49" fontId="9" fillId="33" borderId="21" xfId="0" applyNumberFormat="1" applyFont="1" applyFill="1" applyBorder="1" applyAlignment="1">
      <alignment horizontal="center" vertical="center" shrinkToFit="1"/>
    </xf>
    <xf numFmtId="4" fontId="9" fillId="33" borderId="21" xfId="0" applyNumberFormat="1" applyFont="1" applyFill="1" applyBorder="1" applyAlignment="1">
      <alignment horizontal="right" vertical="center" shrinkToFit="1"/>
    </xf>
    <xf numFmtId="4" fontId="9" fillId="33" borderId="13" xfId="0" applyNumberFormat="1" applyFont="1" applyFill="1" applyBorder="1" applyAlignment="1">
      <alignment horizontal="right" vertical="center" shrinkToFit="1"/>
    </xf>
    <xf numFmtId="4" fontId="9" fillId="33" borderId="0" xfId="0" applyNumberFormat="1" applyFont="1" applyFill="1" applyAlignment="1">
      <alignment horizontal="right" vertical="center" shrinkToFit="1"/>
    </xf>
    <xf numFmtId="4" fontId="9" fillId="33" borderId="0" xfId="0" applyNumberFormat="1" applyFont="1" applyFill="1" applyAlignment="1">
      <alignment horizontal="right" shrinkToFi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1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vertical="center" wrapText="1"/>
    </xf>
    <xf numFmtId="0" fontId="7" fillId="33" borderId="23" xfId="0" applyFont="1" applyFill="1" applyBorder="1" applyAlignment="1">
      <alignment vertical="center" wrapText="1"/>
    </xf>
    <xf numFmtId="49" fontId="7" fillId="33" borderId="23" xfId="0" applyNumberFormat="1" applyFont="1" applyFill="1" applyBorder="1" applyAlignment="1" applyProtection="1">
      <alignment horizontal="center" vertical="center" shrinkToFit="1"/>
      <protection locked="0"/>
    </xf>
    <xf numFmtId="4" fontId="7" fillId="33" borderId="23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21" xfId="0" applyNumberFormat="1" applyFont="1" applyFill="1" applyBorder="1" applyAlignment="1">
      <alignment horizontal="right" vertical="center" shrinkToFit="1"/>
    </xf>
    <xf numFmtId="4" fontId="9" fillId="33" borderId="0" xfId="0" applyNumberFormat="1" applyFont="1" applyFill="1" applyBorder="1" applyAlignment="1">
      <alignment horizontal="right" vertical="center" shrinkToFit="1"/>
    </xf>
    <xf numFmtId="0" fontId="9" fillId="33" borderId="11" xfId="0" applyFont="1" applyFill="1" applyBorder="1" applyAlignment="1">
      <alignment vertical="center" wrapText="1"/>
    </xf>
    <xf numFmtId="49" fontId="7" fillId="33" borderId="24" xfId="0" applyNumberFormat="1" applyFont="1" applyFill="1" applyBorder="1" applyAlignment="1" applyProtection="1">
      <alignment horizontal="center" vertical="center" shrinkToFit="1"/>
      <protection locked="0"/>
    </xf>
    <xf numFmtId="49" fontId="9" fillId="33" borderId="24" xfId="0" applyNumberFormat="1" applyFont="1" applyFill="1" applyBorder="1" applyAlignment="1">
      <alignment horizontal="center" vertical="center" shrinkToFit="1"/>
    </xf>
    <xf numFmtId="4" fontId="9" fillId="33" borderId="24" xfId="0" applyNumberFormat="1" applyFont="1" applyFill="1" applyBorder="1" applyAlignment="1">
      <alignment horizontal="right" vertical="center" shrinkToFit="1"/>
    </xf>
    <xf numFmtId="0" fontId="9" fillId="33" borderId="21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" name="REPMAKER_FORMA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" name="SUBJECT_COD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" name="OBJECT_SOURCE_TYP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" name="Zam_Chef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" name="Zam_Boss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6" name="Zam_Buh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7" name="Zam_Chef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8" name="Zam_Boss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9" name="Zam_Buh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0" name="User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1" name="User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2" name="User_Phon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3" name="Chef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4" name="Boss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5" name="Boss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6" name="Buh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7" name="Chef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8" name="Buh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9" name="Struct_Podraz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0" name="Today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1" name="Today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2" name="Rash_D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3" name="User_Nam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4" name="User_IN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5" name="User_COFK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6" name="User_CBP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7" name="User_OKP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8" name="User_M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9" name="NASTR_XL_LEFT_HEAD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0" name="NASTR_XL_CENTER_HEAD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1" name="NASTR_XL_RIGHT_HEAD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2" name="NASTR_XL_FOOTER_COL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3" name="NASTR_XL_FREEZEPAN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4" name="NASTR_XL_PA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5" name="NASTR_XL_USER_SHABL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6" name="Budget_Leve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7" name="Foo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8" name="dDate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9" name="dDate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0" name="nOption_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1" name="nOption_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2" name="nOption_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3" name="nOption_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4" name="nOption_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5" name="nOption_B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6" name="nOption_C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7" name="nOtborLink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8" name="nOtborLink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9" name="nOtborLink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0" name="nOtborLink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1" name="nOtborLink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2" name="nOtborLink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3" name="VARIANT_LINK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4" name="VARIANT_NAM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5" name="NDIGI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6" name="NDIVID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7" name="OUT_FORM_COD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8" name="OUT_KEY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9" name="OUT_KEY_COLUM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60" name="OUT_RAZDEL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61" name="OUT_COLUMN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62" name="OUT_REPLACE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" name="REPMAKER_FORMA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" name="SUBJECT_COD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" name="OBJECT_SOURCE_TYP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" name="Zam_Chef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" name="Zam_Boss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6" name="Zam_Buh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7" name="Zam_Chef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8" name="Zam_Boss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9" name="Zam_Buh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0" name="User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1" name="User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2" name="User_Phon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3" name="Chef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4" name="Boss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5" name="Boss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6" name="Buh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7" name="Chef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8" name="Buh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9" name="Struct_Podraz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0" name="Today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1" name="Today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2" name="Rash_D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3" name="User_Nam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4" name="User_IN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5" name="User_COFK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6" name="User_CBP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7" name="User_OKP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8" name="User_M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9" name="NASTR_XL_LEFT_HEAD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0" name="NASTR_XL_CENTER_HEAD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1" name="NASTR_XL_RIGHT_HEAD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2" name="NASTR_XL_FOOTER_COL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3" name="NASTR_XL_FREEZEPAN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4" name="NASTR_XL_PA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5" name="NASTR_XL_USER_SHABL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6" name="Budget_Leve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7" name="Foo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8" name="dDate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9" name="dDate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0" name="nOption_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1" name="nOption_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2" name="nOption_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3" name="nOption_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4" name="nOption_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5" name="nOption_B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6" name="nOption_C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7" name="nOtborLink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8" name="nOtborLink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9" name="nOtborLink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0" name="nOtborLink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1" name="nOtborLink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2" name="nOtborLink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3" name="VARIANT_LINK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4" name="VARIANT_NAM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5" name="NDIGI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6" name="NDIVID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7" name="OUT_FORM_COD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8" name="OUT_KEY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9" name="OUT_KEY_COLUM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60" name="OUT_RAZDEL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61" name="OUT_COLUMN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62" name="OUT_REPLACE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" name="REPMAKER_FORMA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" name="SUBJECT_COD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" name="OBJECT_SOURCE_TYP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" name="Zam_Chef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" name="Zam_Boss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6" name="Zam_Buh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7" name="Zam_Chef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8" name="Zam_Boss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9" name="Zam_Buh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0" name="User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1" name="User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2" name="User_Phon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3" name="Chef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4" name="Boss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5" name="Boss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6" name="Buh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7" name="Chef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8" name="Buh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9" name="Struct_Podraz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0" name="Today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1" name="Today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2" name="Rash_D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3" name="User_Nam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4" name="User_IN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5" name="User_COFK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6" name="User_CBP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7" name="User_OKP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8" name="User_M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9" name="NASTR_XL_LEFT_HEAD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0" name="NASTR_XL_CENTER_HEAD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1" name="NASTR_XL_RIGHT_HEAD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2" name="NASTR_XL_FOOTER_COL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3" name="NASTR_XL_FREEZEPAN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4" name="NASTR_XL_PA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5" name="NASTR_XL_USER_SHABL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6" name="Budget_Leve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7" name="Foo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8" name="dDate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9" name="dDate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0" name="nOption_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1" name="nOption_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2" name="nOption_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3" name="nOption_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4" name="nOption_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5" name="nOption_B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6" name="nOption_C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7" name="nOtborLink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8" name="nOtborLink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9" name="nOtborLink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0" name="nOtborLink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1" name="nOtborLink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2" name="nOtborLink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3" name="VARIANT_LINK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4" name="VARIANT_NAM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5" name="NDIGI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6" name="NDIVID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7" name="OUT_FORM_COD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8" name="OUT_KEY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9" name="OUT_KEY_COLUM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60" name="OUT_RAZDEL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61" name="OUT_COLUMN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62" name="OUT_REPLACE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6"/>
  <sheetViews>
    <sheetView showGridLines="0" zoomScalePageLayoutView="0" workbookViewId="0" topLeftCell="A130">
      <selection activeCell="A132" sqref="A132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  <col min="7" max="7" width="11.875" style="0" customWidth="1"/>
    <col min="8" max="11" width="20.75390625" style="0" customWidth="1"/>
    <col min="12" max="12" width="13.25390625" style="0" customWidth="1"/>
  </cols>
  <sheetData>
    <row r="1" spans="1:12" ht="14.25">
      <c r="A1" s="1"/>
      <c r="B1" s="2"/>
      <c r="C1" s="3"/>
      <c r="D1" s="4"/>
      <c r="E1" s="5"/>
      <c r="F1" s="6"/>
      <c r="H1" s="7"/>
      <c r="I1" s="7"/>
      <c r="J1" s="7"/>
      <c r="K1" s="7"/>
      <c r="L1" s="7"/>
    </row>
    <row r="2" spans="1:12" ht="15" thickBot="1">
      <c r="A2" s="69" t="s">
        <v>20</v>
      </c>
      <c r="B2" s="69"/>
      <c r="C2" s="69"/>
      <c r="D2" s="69"/>
      <c r="E2" s="8"/>
      <c r="F2" s="9" t="s">
        <v>21</v>
      </c>
      <c r="G2" s="10"/>
      <c r="H2" s="7"/>
      <c r="I2" s="7"/>
      <c r="J2" s="7"/>
      <c r="K2" s="7"/>
      <c r="L2" s="7"/>
    </row>
    <row r="3" spans="1:12" ht="14.25">
      <c r="A3" s="11"/>
      <c r="B3" s="11"/>
      <c r="C3" s="11"/>
      <c r="D3" s="11"/>
      <c r="E3" s="12" t="s">
        <v>22</v>
      </c>
      <c r="F3" s="13" t="s">
        <v>23</v>
      </c>
      <c r="G3" s="14"/>
      <c r="H3" s="7"/>
      <c r="I3" s="7"/>
      <c r="J3" s="7"/>
      <c r="K3" s="7"/>
      <c r="L3" s="7"/>
    </row>
    <row r="4" spans="1:12" ht="14.25">
      <c r="A4" s="70" t="s">
        <v>24</v>
      </c>
      <c r="B4" s="70"/>
      <c r="C4" s="70"/>
      <c r="D4" s="70"/>
      <c r="E4" s="12" t="s">
        <v>25</v>
      </c>
      <c r="F4" s="16" t="s">
        <v>26</v>
      </c>
      <c r="G4" s="17"/>
      <c r="H4" s="7"/>
      <c r="I4" s="7"/>
      <c r="J4" s="7"/>
      <c r="K4" s="7"/>
      <c r="L4" s="7"/>
    </row>
    <row r="5" spans="1:12" ht="14.25">
      <c r="A5" s="18" t="s">
        <v>27</v>
      </c>
      <c r="B5" s="3"/>
      <c r="C5" s="3"/>
      <c r="D5" s="4"/>
      <c r="E5" s="12" t="s">
        <v>28</v>
      </c>
      <c r="F5" s="16"/>
      <c r="G5" s="19"/>
      <c r="H5" s="7"/>
      <c r="I5" s="7"/>
      <c r="J5" s="7"/>
      <c r="K5" s="7"/>
      <c r="L5" s="7"/>
    </row>
    <row r="6" spans="1:12" ht="14.25">
      <c r="A6" s="71" t="s">
        <v>29</v>
      </c>
      <c r="B6" s="71"/>
      <c r="C6" s="71"/>
      <c r="D6" s="71"/>
      <c r="E6" s="12" t="s">
        <v>30</v>
      </c>
      <c r="F6" s="20"/>
      <c r="G6" s="21"/>
      <c r="H6" s="7"/>
      <c r="I6" s="7"/>
      <c r="J6" s="7"/>
      <c r="K6" s="7"/>
      <c r="L6" s="7"/>
    </row>
    <row r="7" spans="1:12" ht="14.25">
      <c r="A7" s="72" t="s">
        <v>31</v>
      </c>
      <c r="B7" s="72"/>
      <c r="C7" s="72"/>
      <c r="D7" s="72"/>
      <c r="E7" s="12" t="s">
        <v>32</v>
      </c>
      <c r="F7" s="23"/>
      <c r="G7" s="24"/>
      <c r="H7" s="7"/>
      <c r="I7" s="7"/>
      <c r="J7" s="7"/>
      <c r="K7" s="7"/>
      <c r="L7" s="7"/>
    </row>
    <row r="8" spans="1:12" ht="14.25">
      <c r="A8" s="18" t="s">
        <v>33</v>
      </c>
      <c r="B8" s="3"/>
      <c r="C8" s="3"/>
      <c r="D8" s="4"/>
      <c r="E8" s="12"/>
      <c r="F8" s="25"/>
      <c r="G8" s="19"/>
      <c r="H8" s="7"/>
      <c r="I8" s="7"/>
      <c r="J8" s="7"/>
      <c r="K8" s="7"/>
      <c r="L8" s="7"/>
    </row>
    <row r="9" spans="1:12" ht="15" thickBot="1">
      <c r="A9" s="18" t="s">
        <v>34</v>
      </c>
      <c r="B9" s="3"/>
      <c r="C9" s="3"/>
      <c r="D9" s="4"/>
      <c r="E9" s="12" t="s">
        <v>35</v>
      </c>
      <c r="F9" s="26" t="s">
        <v>36</v>
      </c>
      <c r="G9" s="19"/>
      <c r="H9" s="7"/>
      <c r="I9" s="7"/>
      <c r="J9" s="7"/>
      <c r="K9" s="7"/>
      <c r="L9" s="7"/>
    </row>
    <row r="10" spans="1:12" ht="14.25">
      <c r="A10" s="18"/>
      <c r="B10" s="18"/>
      <c r="C10" s="18"/>
      <c r="D10" s="18"/>
      <c r="E10" s="18"/>
      <c r="F10" s="27"/>
      <c r="G10" s="7"/>
      <c r="H10" s="7"/>
      <c r="I10" s="7"/>
      <c r="J10" s="7"/>
      <c r="K10" s="7"/>
      <c r="L10" s="7"/>
    </row>
    <row r="11" spans="1:12" ht="14.25">
      <c r="A11" s="75" t="s">
        <v>37</v>
      </c>
      <c r="B11" s="75"/>
      <c r="C11" s="75"/>
      <c r="D11" s="75"/>
      <c r="E11" s="75"/>
      <c r="F11" s="75"/>
      <c r="G11" s="75"/>
      <c r="H11" s="7"/>
      <c r="I11" s="7"/>
      <c r="J11" s="7"/>
      <c r="K11" s="7"/>
      <c r="L11" s="7"/>
    </row>
    <row r="12" spans="1:12" ht="14.25">
      <c r="A12" s="28"/>
      <c r="B12" s="28"/>
      <c r="C12" s="28"/>
      <c r="D12" s="28"/>
      <c r="E12" s="28"/>
      <c r="F12" s="28"/>
      <c r="G12" s="7"/>
      <c r="H12" s="7"/>
      <c r="I12" s="7"/>
      <c r="J12" s="7"/>
      <c r="K12" s="7"/>
      <c r="L12" s="7"/>
    </row>
    <row r="13" spans="1:12" ht="19.5" customHeight="1">
      <c r="A13" s="76" t="s">
        <v>38</v>
      </c>
      <c r="B13" s="76" t="s">
        <v>39</v>
      </c>
      <c r="C13" s="76" t="s">
        <v>40</v>
      </c>
      <c r="D13" s="78" t="s">
        <v>41</v>
      </c>
      <c r="E13" s="78" t="s">
        <v>42</v>
      </c>
      <c r="F13" s="78" t="s">
        <v>43</v>
      </c>
      <c r="G13" s="31"/>
      <c r="H13" s="32"/>
      <c r="I13" s="73"/>
      <c r="J13" s="7"/>
      <c r="K13" s="7"/>
      <c r="L13" s="7"/>
    </row>
    <row r="14" spans="1:12" ht="14.25">
      <c r="A14" s="77"/>
      <c r="B14" s="77"/>
      <c r="C14" s="77"/>
      <c r="D14" s="79"/>
      <c r="E14" s="79"/>
      <c r="F14" s="79"/>
      <c r="G14" s="33"/>
      <c r="H14" s="29"/>
      <c r="I14" s="73"/>
      <c r="J14" s="7"/>
      <c r="K14" s="7"/>
      <c r="L14" s="7"/>
    </row>
    <row r="15" spans="1:12" ht="15" thickBot="1">
      <c r="A15" s="34" t="s">
        <v>44</v>
      </c>
      <c r="B15" s="35" t="s">
        <v>45</v>
      </c>
      <c r="C15" s="35" t="s">
        <v>46</v>
      </c>
      <c r="D15" s="36" t="s">
        <v>47</v>
      </c>
      <c r="E15" s="36" t="s">
        <v>48</v>
      </c>
      <c r="F15" s="36" t="s">
        <v>49</v>
      </c>
      <c r="H15" s="37"/>
      <c r="I15" s="15"/>
      <c r="J15" s="7"/>
      <c r="K15" s="7"/>
      <c r="L15" s="7"/>
    </row>
    <row r="16" spans="1:12" ht="24">
      <c r="A16" s="38" t="s">
        <v>50</v>
      </c>
      <c r="B16" s="39" t="s">
        <v>51</v>
      </c>
      <c r="C16" s="39" t="s">
        <v>52</v>
      </c>
      <c r="D16" s="40">
        <v>717419403.5</v>
      </c>
      <c r="E16" s="40">
        <v>296343119.77</v>
      </c>
      <c r="F16" s="40">
        <v>421076283.73</v>
      </c>
      <c r="G16" s="41"/>
      <c r="H16" s="42"/>
      <c r="I16" s="43"/>
      <c r="J16" s="44"/>
      <c r="K16" s="44"/>
      <c r="L16" s="44"/>
    </row>
    <row r="17" spans="1:12" ht="24">
      <c r="A17" s="45" t="s">
        <v>53</v>
      </c>
      <c r="B17" s="46" t="s">
        <v>51</v>
      </c>
      <c r="C17" s="46" t="s">
        <v>54</v>
      </c>
      <c r="D17" s="47">
        <v>15000</v>
      </c>
      <c r="E17" s="47">
        <v>0</v>
      </c>
      <c r="F17" s="47">
        <v>15000</v>
      </c>
      <c r="G17" s="48"/>
      <c r="H17" s="49"/>
      <c r="I17" s="50"/>
      <c r="J17" s="51"/>
      <c r="K17" s="51"/>
      <c r="L17" s="51"/>
    </row>
    <row r="18" spans="1:12" ht="60">
      <c r="A18" s="45" t="s">
        <v>55</v>
      </c>
      <c r="B18" s="46" t="s">
        <v>51</v>
      </c>
      <c r="C18" s="46" t="s">
        <v>56</v>
      </c>
      <c r="D18" s="47">
        <v>0</v>
      </c>
      <c r="E18" s="47">
        <v>45395.15</v>
      </c>
      <c r="F18" s="47">
        <v>-45395.15</v>
      </c>
      <c r="G18" s="48"/>
      <c r="H18" s="49"/>
      <c r="I18" s="50"/>
      <c r="J18" s="51"/>
      <c r="K18" s="51"/>
      <c r="L18" s="51"/>
    </row>
    <row r="19" spans="1:12" ht="60">
      <c r="A19" s="45" t="s">
        <v>57</v>
      </c>
      <c r="B19" s="46" t="s">
        <v>51</v>
      </c>
      <c r="C19" s="46" t="s">
        <v>58</v>
      </c>
      <c r="D19" s="47">
        <v>33300</v>
      </c>
      <c r="E19" s="47">
        <v>433318</v>
      </c>
      <c r="F19" s="47">
        <v>-400018</v>
      </c>
      <c r="G19" s="48"/>
      <c r="H19" s="49"/>
      <c r="I19" s="50"/>
      <c r="J19" s="51"/>
      <c r="K19" s="51"/>
      <c r="L19" s="51"/>
    </row>
    <row r="20" spans="1:12" ht="36">
      <c r="A20" s="45" t="s">
        <v>59</v>
      </c>
      <c r="B20" s="46" t="s">
        <v>51</v>
      </c>
      <c r="C20" s="46" t="s">
        <v>60</v>
      </c>
      <c r="D20" s="47">
        <v>66300</v>
      </c>
      <c r="E20" s="47">
        <v>43305.49</v>
      </c>
      <c r="F20" s="47">
        <v>22994.51</v>
      </c>
      <c r="G20" s="48"/>
      <c r="H20" s="49"/>
      <c r="I20" s="50"/>
      <c r="J20" s="51"/>
      <c r="K20" s="51"/>
      <c r="L20" s="51"/>
    </row>
    <row r="21" spans="1:12" ht="60">
      <c r="A21" s="45" t="s">
        <v>61</v>
      </c>
      <c r="B21" s="46" t="s">
        <v>51</v>
      </c>
      <c r="C21" s="46" t="s">
        <v>62</v>
      </c>
      <c r="D21" s="47">
        <v>43226000</v>
      </c>
      <c r="E21" s="47">
        <v>0</v>
      </c>
      <c r="F21" s="47">
        <v>43226000</v>
      </c>
      <c r="G21" s="48"/>
      <c r="H21" s="49"/>
      <c r="I21" s="50"/>
      <c r="J21" s="51"/>
      <c r="K21" s="51"/>
      <c r="L21" s="51"/>
    </row>
    <row r="22" spans="1:12" ht="36">
      <c r="A22" s="45" t="s">
        <v>63</v>
      </c>
      <c r="B22" s="46" t="s">
        <v>51</v>
      </c>
      <c r="C22" s="46" t="s">
        <v>64</v>
      </c>
      <c r="D22" s="47">
        <v>33172200</v>
      </c>
      <c r="E22" s="47">
        <v>2938632.01</v>
      </c>
      <c r="F22" s="47">
        <v>30233567.99</v>
      </c>
      <c r="G22" s="48"/>
      <c r="H22" s="49"/>
      <c r="I22" s="50"/>
      <c r="J22" s="51"/>
      <c r="K22" s="51"/>
      <c r="L22" s="51"/>
    </row>
    <row r="23" spans="1:12" ht="84">
      <c r="A23" s="45" t="s">
        <v>65</v>
      </c>
      <c r="B23" s="46" t="s">
        <v>51</v>
      </c>
      <c r="C23" s="46" t="s">
        <v>66</v>
      </c>
      <c r="D23" s="47">
        <v>685101</v>
      </c>
      <c r="E23" s="47">
        <v>0</v>
      </c>
      <c r="F23" s="47">
        <v>685101</v>
      </c>
      <c r="G23" s="48"/>
      <c r="H23" s="49"/>
      <c r="I23" s="50"/>
      <c r="J23" s="51"/>
      <c r="K23" s="51"/>
      <c r="L23" s="51"/>
    </row>
    <row r="24" spans="1:12" ht="72">
      <c r="A24" s="45" t="s">
        <v>67</v>
      </c>
      <c r="B24" s="46" t="s">
        <v>51</v>
      </c>
      <c r="C24" s="46" t="s">
        <v>68</v>
      </c>
      <c r="D24" s="47">
        <v>8105452.94</v>
      </c>
      <c r="E24" s="47">
        <v>0</v>
      </c>
      <c r="F24" s="47">
        <v>8105452.94</v>
      </c>
      <c r="G24" s="48"/>
      <c r="H24" s="49"/>
      <c r="I24" s="50"/>
      <c r="J24" s="51"/>
      <c r="K24" s="51"/>
      <c r="L24" s="51"/>
    </row>
    <row r="25" spans="1:12" ht="60">
      <c r="A25" s="45" t="s">
        <v>69</v>
      </c>
      <c r="B25" s="46" t="s">
        <v>51</v>
      </c>
      <c r="C25" s="46" t="s">
        <v>70</v>
      </c>
      <c r="D25" s="47">
        <v>218272</v>
      </c>
      <c r="E25" s="47">
        <v>0</v>
      </c>
      <c r="F25" s="47">
        <v>218272</v>
      </c>
      <c r="G25" s="48"/>
      <c r="H25" s="49"/>
      <c r="I25" s="50"/>
      <c r="J25" s="51"/>
      <c r="K25" s="51"/>
      <c r="L25" s="51"/>
    </row>
    <row r="26" spans="1:12" ht="72">
      <c r="A26" s="45" t="s">
        <v>71</v>
      </c>
      <c r="B26" s="46" t="s">
        <v>51</v>
      </c>
      <c r="C26" s="46" t="s">
        <v>72</v>
      </c>
      <c r="D26" s="47">
        <v>9486571.06</v>
      </c>
      <c r="E26" s="47">
        <v>0</v>
      </c>
      <c r="F26" s="47">
        <v>9486571.06</v>
      </c>
      <c r="G26" s="48"/>
      <c r="H26" s="49"/>
      <c r="I26" s="50"/>
      <c r="J26" s="51"/>
      <c r="K26" s="51"/>
      <c r="L26" s="51"/>
    </row>
    <row r="27" spans="1:12" ht="24">
      <c r="A27" s="45" t="s">
        <v>73</v>
      </c>
      <c r="B27" s="46" t="s">
        <v>51</v>
      </c>
      <c r="C27" s="46" t="s">
        <v>74</v>
      </c>
      <c r="D27" s="47">
        <v>114642</v>
      </c>
      <c r="E27" s="47">
        <v>110138</v>
      </c>
      <c r="F27" s="47">
        <v>4504</v>
      </c>
      <c r="G27" s="48"/>
      <c r="H27" s="49"/>
      <c r="I27" s="50"/>
      <c r="J27" s="51"/>
      <c r="K27" s="51"/>
      <c r="L27" s="51"/>
    </row>
    <row r="28" spans="1:12" ht="72">
      <c r="A28" s="45" t="s">
        <v>75</v>
      </c>
      <c r="B28" s="46" t="s">
        <v>51</v>
      </c>
      <c r="C28" s="46" t="s">
        <v>76</v>
      </c>
      <c r="D28" s="47">
        <v>530967</v>
      </c>
      <c r="E28" s="47">
        <v>132741.75</v>
      </c>
      <c r="F28" s="47">
        <v>398225.25</v>
      </c>
      <c r="G28" s="48"/>
      <c r="H28" s="49"/>
      <c r="I28" s="50"/>
      <c r="J28" s="51"/>
      <c r="K28" s="51"/>
      <c r="L28" s="51"/>
    </row>
    <row r="29" spans="1:12" ht="48">
      <c r="A29" s="45" t="s">
        <v>77</v>
      </c>
      <c r="B29" s="46" t="s">
        <v>51</v>
      </c>
      <c r="C29" s="46" t="s">
        <v>78</v>
      </c>
      <c r="D29" s="47">
        <v>362600</v>
      </c>
      <c r="E29" s="47">
        <v>0</v>
      </c>
      <c r="F29" s="47">
        <v>362600</v>
      </c>
      <c r="G29" s="48"/>
      <c r="H29" s="49"/>
      <c r="I29" s="50"/>
      <c r="J29" s="51"/>
      <c r="K29" s="51"/>
      <c r="L29" s="51"/>
    </row>
    <row r="30" spans="1:12" ht="24">
      <c r="A30" s="45" t="s">
        <v>79</v>
      </c>
      <c r="B30" s="46" t="s">
        <v>51</v>
      </c>
      <c r="C30" s="46" t="s">
        <v>80</v>
      </c>
      <c r="D30" s="47">
        <v>140000</v>
      </c>
      <c r="E30" s="47">
        <v>0</v>
      </c>
      <c r="F30" s="47">
        <v>140000</v>
      </c>
      <c r="G30" s="48"/>
      <c r="H30" s="49"/>
      <c r="I30" s="50"/>
      <c r="J30" s="51"/>
      <c r="K30" s="51"/>
      <c r="L30" s="51"/>
    </row>
    <row r="31" spans="1:12" ht="12.75">
      <c r="A31" s="45" t="s">
        <v>81</v>
      </c>
      <c r="B31" s="46" t="s">
        <v>51</v>
      </c>
      <c r="C31" s="46" t="s">
        <v>82</v>
      </c>
      <c r="D31" s="47">
        <v>51100</v>
      </c>
      <c r="E31" s="47">
        <v>0</v>
      </c>
      <c r="F31" s="47">
        <v>51100</v>
      </c>
      <c r="G31" s="48"/>
      <c r="H31" s="49"/>
      <c r="I31" s="50"/>
      <c r="J31" s="51"/>
      <c r="K31" s="51"/>
      <c r="L31" s="51"/>
    </row>
    <row r="32" spans="1:12" ht="60">
      <c r="A32" s="45" t="s">
        <v>83</v>
      </c>
      <c r="B32" s="46" t="s">
        <v>51</v>
      </c>
      <c r="C32" s="46" t="s">
        <v>84</v>
      </c>
      <c r="D32" s="47">
        <v>20933700</v>
      </c>
      <c r="E32" s="47">
        <v>0</v>
      </c>
      <c r="F32" s="47">
        <v>20933700</v>
      </c>
      <c r="G32" s="48"/>
      <c r="H32" s="49"/>
      <c r="I32" s="50"/>
      <c r="J32" s="51"/>
      <c r="K32" s="51"/>
      <c r="L32" s="51"/>
    </row>
    <row r="33" spans="1:12" ht="24">
      <c r="A33" s="45" t="s">
        <v>85</v>
      </c>
      <c r="B33" s="46" t="s">
        <v>51</v>
      </c>
      <c r="C33" s="46" t="s">
        <v>86</v>
      </c>
      <c r="D33" s="47">
        <v>860000</v>
      </c>
      <c r="E33" s="47">
        <v>430000</v>
      </c>
      <c r="F33" s="47">
        <v>430000</v>
      </c>
      <c r="G33" s="48"/>
      <c r="H33" s="49"/>
      <c r="I33" s="50"/>
      <c r="J33" s="51"/>
      <c r="K33" s="51"/>
      <c r="L33" s="51"/>
    </row>
    <row r="34" spans="1:12" ht="48">
      <c r="A34" s="45" t="s">
        <v>87</v>
      </c>
      <c r="B34" s="46" t="s">
        <v>51</v>
      </c>
      <c r="C34" s="46" t="s">
        <v>88</v>
      </c>
      <c r="D34" s="47">
        <v>2011000</v>
      </c>
      <c r="E34" s="47">
        <v>502750</v>
      </c>
      <c r="F34" s="47">
        <v>1508250</v>
      </c>
      <c r="G34" s="48"/>
      <c r="H34" s="49"/>
      <c r="I34" s="50"/>
      <c r="J34" s="51"/>
      <c r="K34" s="51"/>
      <c r="L34" s="51"/>
    </row>
    <row r="35" spans="1:12" ht="36">
      <c r="A35" s="45" t="s">
        <v>89</v>
      </c>
      <c r="B35" s="46" t="s">
        <v>51</v>
      </c>
      <c r="C35" s="46" t="s">
        <v>90</v>
      </c>
      <c r="D35" s="47">
        <v>1355700</v>
      </c>
      <c r="E35" s="47">
        <v>1355700</v>
      </c>
      <c r="F35" s="47">
        <v>0</v>
      </c>
      <c r="G35" s="48"/>
      <c r="H35" s="49"/>
      <c r="I35" s="50"/>
      <c r="J35" s="51"/>
      <c r="K35" s="51"/>
      <c r="L35" s="51"/>
    </row>
    <row r="36" spans="1:12" ht="48">
      <c r="A36" s="45" t="s">
        <v>91</v>
      </c>
      <c r="B36" s="46" t="s">
        <v>51</v>
      </c>
      <c r="C36" s="46" t="s">
        <v>92</v>
      </c>
      <c r="D36" s="47">
        <v>632000</v>
      </c>
      <c r="E36" s="47">
        <v>316000</v>
      </c>
      <c r="F36" s="47">
        <v>316000</v>
      </c>
      <c r="G36" s="48"/>
      <c r="H36" s="49"/>
      <c r="I36" s="50"/>
      <c r="J36" s="51"/>
      <c r="K36" s="51"/>
      <c r="L36" s="51"/>
    </row>
    <row r="37" spans="1:12" ht="60">
      <c r="A37" s="45" t="s">
        <v>93</v>
      </c>
      <c r="B37" s="46" t="s">
        <v>51</v>
      </c>
      <c r="C37" s="46" t="s">
        <v>94</v>
      </c>
      <c r="D37" s="47">
        <v>329500</v>
      </c>
      <c r="E37" s="47">
        <v>164750</v>
      </c>
      <c r="F37" s="47">
        <v>164750</v>
      </c>
      <c r="G37" s="48"/>
      <c r="H37" s="49"/>
      <c r="I37" s="50"/>
      <c r="J37" s="51"/>
      <c r="K37" s="51"/>
      <c r="L37" s="51"/>
    </row>
    <row r="38" spans="1:12" ht="48">
      <c r="A38" s="45" t="s">
        <v>95</v>
      </c>
      <c r="B38" s="46" t="s">
        <v>51</v>
      </c>
      <c r="C38" s="46" t="s">
        <v>96</v>
      </c>
      <c r="D38" s="47">
        <v>80000</v>
      </c>
      <c r="E38" s="47">
        <v>80000</v>
      </c>
      <c r="F38" s="47">
        <v>0</v>
      </c>
      <c r="G38" s="48"/>
      <c r="H38" s="49"/>
      <c r="I38" s="50"/>
      <c r="J38" s="51"/>
      <c r="K38" s="51"/>
      <c r="L38" s="51"/>
    </row>
    <row r="39" spans="1:12" ht="24">
      <c r="A39" s="45" t="s">
        <v>97</v>
      </c>
      <c r="B39" s="46" t="s">
        <v>51</v>
      </c>
      <c r="C39" s="46" t="s">
        <v>98</v>
      </c>
      <c r="D39" s="47">
        <v>0</v>
      </c>
      <c r="E39" s="47">
        <v>0</v>
      </c>
      <c r="F39" s="47">
        <v>0</v>
      </c>
      <c r="G39" s="48"/>
      <c r="H39" s="49"/>
      <c r="I39" s="50"/>
      <c r="J39" s="51"/>
      <c r="K39" s="51"/>
      <c r="L39" s="51"/>
    </row>
    <row r="40" spans="1:12" ht="72">
      <c r="A40" s="45" t="s">
        <v>99</v>
      </c>
      <c r="B40" s="46" t="s">
        <v>51</v>
      </c>
      <c r="C40" s="46" t="s">
        <v>100</v>
      </c>
      <c r="D40" s="47">
        <v>400000</v>
      </c>
      <c r="E40" s="47">
        <v>0</v>
      </c>
      <c r="F40" s="47">
        <v>400000</v>
      </c>
      <c r="G40" s="48"/>
      <c r="H40" s="49"/>
      <c r="I40" s="50"/>
      <c r="J40" s="51"/>
      <c r="K40" s="51"/>
      <c r="L40" s="51"/>
    </row>
    <row r="41" spans="1:12" ht="24">
      <c r="A41" s="45" t="s">
        <v>101</v>
      </c>
      <c r="B41" s="46" t="s">
        <v>51</v>
      </c>
      <c r="C41" s="46" t="s">
        <v>102</v>
      </c>
      <c r="D41" s="47">
        <v>30000</v>
      </c>
      <c r="E41" s="47">
        <v>80000</v>
      </c>
      <c r="F41" s="47">
        <v>-50000</v>
      </c>
      <c r="G41" s="48"/>
      <c r="H41" s="49"/>
      <c r="I41" s="50"/>
      <c r="J41" s="51"/>
      <c r="K41" s="51"/>
      <c r="L41" s="51"/>
    </row>
    <row r="42" spans="1:12" ht="48">
      <c r="A42" s="45" t="s">
        <v>103</v>
      </c>
      <c r="B42" s="46" t="s">
        <v>51</v>
      </c>
      <c r="C42" s="46" t="s">
        <v>104</v>
      </c>
      <c r="D42" s="47">
        <v>0</v>
      </c>
      <c r="E42" s="47">
        <v>-130075.35</v>
      </c>
      <c r="F42" s="47">
        <v>130075.35</v>
      </c>
      <c r="G42" s="48"/>
      <c r="H42" s="49"/>
      <c r="I42" s="50"/>
      <c r="J42" s="51"/>
      <c r="K42" s="51"/>
      <c r="L42" s="51"/>
    </row>
    <row r="43" spans="1:12" ht="24">
      <c r="A43" s="45" t="s">
        <v>105</v>
      </c>
      <c r="B43" s="46" t="s">
        <v>51</v>
      </c>
      <c r="C43" s="46" t="s">
        <v>106</v>
      </c>
      <c r="D43" s="47">
        <v>0</v>
      </c>
      <c r="E43" s="47">
        <v>-1611527.65</v>
      </c>
      <c r="F43" s="47">
        <v>1611527.65</v>
      </c>
      <c r="G43" s="48"/>
      <c r="H43" s="49"/>
      <c r="I43" s="50"/>
      <c r="J43" s="51"/>
      <c r="K43" s="51"/>
      <c r="L43" s="51"/>
    </row>
    <row r="44" spans="1:12" ht="24">
      <c r="A44" s="45" t="s">
        <v>107</v>
      </c>
      <c r="B44" s="46" t="s">
        <v>51</v>
      </c>
      <c r="C44" s="46" t="s">
        <v>108</v>
      </c>
      <c r="D44" s="47">
        <v>0</v>
      </c>
      <c r="E44" s="47">
        <v>15808.5</v>
      </c>
      <c r="F44" s="47">
        <v>-15808.5</v>
      </c>
      <c r="G44" s="48"/>
      <c r="H44" s="49"/>
      <c r="I44" s="50"/>
      <c r="J44" s="51"/>
      <c r="K44" s="51"/>
      <c r="L44" s="51"/>
    </row>
    <row r="45" spans="1:12" ht="24">
      <c r="A45" s="45" t="s">
        <v>109</v>
      </c>
      <c r="B45" s="46" t="s">
        <v>51</v>
      </c>
      <c r="C45" s="46" t="s">
        <v>110</v>
      </c>
      <c r="D45" s="47">
        <v>981300</v>
      </c>
      <c r="E45" s="47">
        <v>490650</v>
      </c>
      <c r="F45" s="47">
        <v>490650</v>
      </c>
      <c r="G45" s="48"/>
      <c r="H45" s="49"/>
      <c r="I45" s="50"/>
      <c r="J45" s="51"/>
      <c r="K45" s="51"/>
      <c r="L45" s="51"/>
    </row>
    <row r="46" spans="1:12" ht="36">
      <c r="A46" s="45" t="s">
        <v>111</v>
      </c>
      <c r="B46" s="46" t="s">
        <v>51</v>
      </c>
      <c r="C46" s="46" t="s">
        <v>112</v>
      </c>
      <c r="D46" s="47">
        <v>3347725</v>
      </c>
      <c r="E46" s="47">
        <v>3347725</v>
      </c>
      <c r="F46" s="47">
        <v>0</v>
      </c>
      <c r="G46" s="48"/>
      <c r="H46" s="49"/>
      <c r="I46" s="50"/>
      <c r="J46" s="51"/>
      <c r="K46" s="51"/>
      <c r="L46" s="51"/>
    </row>
    <row r="47" spans="1:12" ht="84">
      <c r="A47" s="45" t="s">
        <v>113</v>
      </c>
      <c r="B47" s="46" t="s">
        <v>51</v>
      </c>
      <c r="C47" s="46" t="s">
        <v>114</v>
      </c>
      <c r="D47" s="47">
        <v>0</v>
      </c>
      <c r="E47" s="47">
        <v>0</v>
      </c>
      <c r="F47" s="47">
        <v>0</v>
      </c>
      <c r="G47" s="48"/>
      <c r="H47" s="49"/>
      <c r="I47" s="50"/>
      <c r="J47" s="51"/>
      <c r="K47" s="51"/>
      <c r="L47" s="51"/>
    </row>
    <row r="48" spans="1:12" ht="48">
      <c r="A48" s="45" t="s">
        <v>115</v>
      </c>
      <c r="B48" s="46" t="s">
        <v>51</v>
      </c>
      <c r="C48" s="46" t="s">
        <v>116</v>
      </c>
      <c r="D48" s="47">
        <v>895400</v>
      </c>
      <c r="E48" s="47">
        <v>230000.48</v>
      </c>
      <c r="F48" s="47">
        <v>665399.52</v>
      </c>
      <c r="G48" s="48"/>
      <c r="H48" s="49"/>
      <c r="I48" s="50"/>
      <c r="J48" s="51"/>
      <c r="K48" s="51"/>
      <c r="L48" s="51"/>
    </row>
    <row r="49" spans="1:12" ht="36">
      <c r="A49" s="45" t="s">
        <v>117</v>
      </c>
      <c r="B49" s="46" t="s">
        <v>51</v>
      </c>
      <c r="C49" s="46" t="s">
        <v>118</v>
      </c>
      <c r="D49" s="47">
        <v>11448700</v>
      </c>
      <c r="E49" s="47">
        <v>5517748.43</v>
      </c>
      <c r="F49" s="47">
        <v>5930951.57</v>
      </c>
      <c r="G49" s="48"/>
      <c r="H49" s="49"/>
      <c r="I49" s="50"/>
      <c r="J49" s="51"/>
      <c r="K49" s="51"/>
      <c r="L49" s="51"/>
    </row>
    <row r="50" spans="1:12" ht="12.75">
      <c r="A50" s="45" t="s">
        <v>119</v>
      </c>
      <c r="B50" s="46" t="s">
        <v>51</v>
      </c>
      <c r="C50" s="46" t="s">
        <v>120</v>
      </c>
      <c r="D50" s="47">
        <v>218400</v>
      </c>
      <c r="E50" s="47">
        <v>95803</v>
      </c>
      <c r="F50" s="47">
        <v>122597</v>
      </c>
      <c r="G50" s="48"/>
      <c r="H50" s="49"/>
      <c r="I50" s="50"/>
      <c r="J50" s="51"/>
      <c r="K50" s="51"/>
      <c r="L50" s="51"/>
    </row>
    <row r="51" spans="1:12" ht="48">
      <c r="A51" s="45" t="s">
        <v>121</v>
      </c>
      <c r="B51" s="46" t="s">
        <v>51</v>
      </c>
      <c r="C51" s="46" t="s">
        <v>122</v>
      </c>
      <c r="D51" s="47">
        <v>264800</v>
      </c>
      <c r="E51" s="47">
        <v>641191.93</v>
      </c>
      <c r="F51" s="47">
        <v>-376391.93</v>
      </c>
      <c r="G51" s="48"/>
      <c r="H51" s="49"/>
      <c r="I51" s="50"/>
      <c r="J51" s="51"/>
      <c r="K51" s="51"/>
      <c r="L51" s="51"/>
    </row>
    <row r="52" spans="1:12" ht="60">
      <c r="A52" s="45" t="s">
        <v>55</v>
      </c>
      <c r="B52" s="46" t="s">
        <v>51</v>
      </c>
      <c r="C52" s="46" t="s">
        <v>123</v>
      </c>
      <c r="D52" s="47">
        <v>0</v>
      </c>
      <c r="E52" s="47">
        <v>83904.66</v>
      </c>
      <c r="F52" s="47">
        <v>-83904.66</v>
      </c>
      <c r="G52" s="48"/>
      <c r="H52" s="49"/>
      <c r="I52" s="50"/>
      <c r="J52" s="51"/>
      <c r="K52" s="51"/>
      <c r="L52" s="51"/>
    </row>
    <row r="53" spans="1:12" ht="36">
      <c r="A53" s="45" t="s">
        <v>124</v>
      </c>
      <c r="B53" s="46" t="s">
        <v>51</v>
      </c>
      <c r="C53" s="46" t="s">
        <v>125</v>
      </c>
      <c r="D53" s="47">
        <v>48603300</v>
      </c>
      <c r="E53" s="47">
        <v>10179009.5</v>
      </c>
      <c r="F53" s="47">
        <v>38424290.5</v>
      </c>
      <c r="G53" s="48"/>
      <c r="H53" s="49"/>
      <c r="I53" s="50"/>
      <c r="J53" s="51"/>
      <c r="K53" s="51"/>
      <c r="L53" s="51"/>
    </row>
    <row r="54" spans="1:12" ht="48">
      <c r="A54" s="45" t="s">
        <v>126</v>
      </c>
      <c r="B54" s="46" t="s">
        <v>51</v>
      </c>
      <c r="C54" s="46" t="s">
        <v>127</v>
      </c>
      <c r="D54" s="47">
        <v>14700100</v>
      </c>
      <c r="E54" s="47">
        <v>5050600</v>
      </c>
      <c r="F54" s="47">
        <v>9649500</v>
      </c>
      <c r="G54" s="48"/>
      <c r="H54" s="49"/>
      <c r="I54" s="50"/>
      <c r="J54" s="51"/>
      <c r="K54" s="51"/>
      <c r="L54" s="51"/>
    </row>
    <row r="55" spans="1:12" ht="24">
      <c r="A55" s="45" t="s">
        <v>107</v>
      </c>
      <c r="B55" s="46" t="s">
        <v>51</v>
      </c>
      <c r="C55" s="46" t="s">
        <v>128</v>
      </c>
      <c r="D55" s="47">
        <v>0</v>
      </c>
      <c r="E55" s="47">
        <v>15637.66</v>
      </c>
      <c r="F55" s="47">
        <v>-15637.66</v>
      </c>
      <c r="G55" s="48"/>
      <c r="H55" s="49"/>
      <c r="I55" s="50"/>
      <c r="J55" s="51"/>
      <c r="K55" s="51"/>
      <c r="L55" s="51"/>
    </row>
    <row r="56" spans="1:12" ht="60">
      <c r="A56" s="45" t="s">
        <v>129</v>
      </c>
      <c r="B56" s="46" t="s">
        <v>51</v>
      </c>
      <c r="C56" s="46" t="s">
        <v>130</v>
      </c>
      <c r="D56" s="47">
        <v>4180500</v>
      </c>
      <c r="E56" s="47">
        <v>4180500</v>
      </c>
      <c r="F56" s="47">
        <v>0</v>
      </c>
      <c r="G56" s="48"/>
      <c r="H56" s="49"/>
      <c r="I56" s="50"/>
      <c r="J56" s="51"/>
      <c r="K56" s="51"/>
      <c r="L56" s="51"/>
    </row>
    <row r="57" spans="1:12" ht="60">
      <c r="A57" s="45" t="s">
        <v>131</v>
      </c>
      <c r="B57" s="46" t="s">
        <v>51</v>
      </c>
      <c r="C57" s="46" t="s">
        <v>132</v>
      </c>
      <c r="D57" s="47">
        <v>0</v>
      </c>
      <c r="E57" s="47">
        <v>0</v>
      </c>
      <c r="F57" s="47">
        <v>0</v>
      </c>
      <c r="G57" s="48"/>
      <c r="H57" s="49"/>
      <c r="I57" s="50"/>
      <c r="J57" s="51"/>
      <c r="K57" s="51"/>
      <c r="L57" s="51"/>
    </row>
    <row r="58" spans="1:12" ht="24">
      <c r="A58" s="45" t="s">
        <v>133</v>
      </c>
      <c r="B58" s="46" t="s">
        <v>51</v>
      </c>
      <c r="C58" s="46" t="s">
        <v>134</v>
      </c>
      <c r="D58" s="47">
        <v>0</v>
      </c>
      <c r="E58" s="47">
        <v>178500</v>
      </c>
      <c r="F58" s="47">
        <v>-178500</v>
      </c>
      <c r="G58" s="48"/>
      <c r="H58" s="49"/>
      <c r="I58" s="50"/>
      <c r="J58" s="51"/>
      <c r="K58" s="51"/>
      <c r="L58" s="51"/>
    </row>
    <row r="59" spans="1:12" ht="60">
      <c r="A59" s="45" t="s">
        <v>135</v>
      </c>
      <c r="B59" s="46" t="s">
        <v>51</v>
      </c>
      <c r="C59" s="46" t="s">
        <v>136</v>
      </c>
      <c r="D59" s="47">
        <v>50000</v>
      </c>
      <c r="E59" s="47">
        <v>50000</v>
      </c>
      <c r="F59" s="47">
        <v>0</v>
      </c>
      <c r="G59" s="48"/>
      <c r="H59" s="49"/>
      <c r="I59" s="50"/>
      <c r="J59" s="51"/>
      <c r="K59" s="51"/>
      <c r="L59" s="51"/>
    </row>
    <row r="60" spans="1:12" ht="24">
      <c r="A60" s="45" t="s">
        <v>105</v>
      </c>
      <c r="B60" s="46" t="s">
        <v>51</v>
      </c>
      <c r="C60" s="46" t="s">
        <v>137</v>
      </c>
      <c r="D60" s="47">
        <v>0</v>
      </c>
      <c r="E60" s="47">
        <v>575.52</v>
      </c>
      <c r="F60" s="47">
        <v>-575.52</v>
      </c>
      <c r="G60" s="48"/>
      <c r="H60" s="49"/>
      <c r="I60" s="50"/>
      <c r="J60" s="51"/>
      <c r="K60" s="51"/>
      <c r="L60" s="51"/>
    </row>
    <row r="61" spans="1:12" ht="36">
      <c r="A61" s="45" t="s">
        <v>138</v>
      </c>
      <c r="B61" s="46" t="s">
        <v>51</v>
      </c>
      <c r="C61" s="46" t="s">
        <v>139</v>
      </c>
      <c r="D61" s="47">
        <v>421100</v>
      </c>
      <c r="E61" s="47">
        <v>421100</v>
      </c>
      <c r="F61" s="47">
        <v>0</v>
      </c>
      <c r="G61" s="48"/>
      <c r="H61" s="49"/>
      <c r="I61" s="50"/>
      <c r="J61" s="51"/>
      <c r="K61" s="51"/>
      <c r="L61" s="51"/>
    </row>
    <row r="62" spans="1:12" ht="48">
      <c r="A62" s="45" t="s">
        <v>140</v>
      </c>
      <c r="B62" s="46" t="s">
        <v>51</v>
      </c>
      <c r="C62" s="46" t="s">
        <v>141</v>
      </c>
      <c r="D62" s="47">
        <v>55000</v>
      </c>
      <c r="E62" s="47">
        <v>55000</v>
      </c>
      <c r="F62" s="47">
        <v>0</v>
      </c>
      <c r="G62" s="48"/>
      <c r="H62" s="49"/>
      <c r="I62" s="50"/>
      <c r="J62" s="51"/>
      <c r="K62" s="51"/>
      <c r="L62" s="51"/>
    </row>
    <row r="63" spans="1:12" ht="36">
      <c r="A63" s="45" t="s">
        <v>142</v>
      </c>
      <c r="B63" s="46" t="s">
        <v>51</v>
      </c>
      <c r="C63" s="46" t="s">
        <v>143</v>
      </c>
      <c r="D63" s="47">
        <v>4763000</v>
      </c>
      <c r="E63" s="47">
        <v>1786000</v>
      </c>
      <c r="F63" s="47">
        <v>2977000</v>
      </c>
      <c r="G63" s="48"/>
      <c r="H63" s="49"/>
      <c r="I63" s="50"/>
      <c r="J63" s="51"/>
      <c r="K63" s="51"/>
      <c r="L63" s="51"/>
    </row>
    <row r="64" spans="1:12" ht="48">
      <c r="A64" s="45" t="s">
        <v>144</v>
      </c>
      <c r="B64" s="46" t="s">
        <v>51</v>
      </c>
      <c r="C64" s="46" t="s">
        <v>145</v>
      </c>
      <c r="D64" s="47">
        <v>2297400</v>
      </c>
      <c r="E64" s="47">
        <v>2297400</v>
      </c>
      <c r="F64" s="47">
        <v>0</v>
      </c>
      <c r="G64" s="48"/>
      <c r="H64" s="49"/>
      <c r="I64" s="50"/>
      <c r="J64" s="51"/>
      <c r="K64" s="51"/>
      <c r="L64" s="51"/>
    </row>
    <row r="65" spans="1:12" ht="48">
      <c r="A65" s="45" t="s">
        <v>146</v>
      </c>
      <c r="B65" s="46" t="s">
        <v>51</v>
      </c>
      <c r="C65" s="46" t="s">
        <v>147</v>
      </c>
      <c r="D65" s="47">
        <v>115472.5</v>
      </c>
      <c r="E65" s="47">
        <v>115472.5</v>
      </c>
      <c r="F65" s="47">
        <v>0</v>
      </c>
      <c r="G65" s="48"/>
      <c r="H65" s="49"/>
      <c r="I65" s="50"/>
      <c r="J65" s="51"/>
      <c r="K65" s="51"/>
      <c r="L65" s="51"/>
    </row>
    <row r="66" spans="1:12" ht="24">
      <c r="A66" s="45" t="s">
        <v>148</v>
      </c>
      <c r="B66" s="46" t="s">
        <v>51</v>
      </c>
      <c r="C66" s="46" t="s">
        <v>149</v>
      </c>
      <c r="D66" s="47">
        <v>2762200</v>
      </c>
      <c r="E66" s="47">
        <v>2337300</v>
      </c>
      <c r="F66" s="47">
        <v>424900</v>
      </c>
      <c r="G66" s="48"/>
      <c r="H66" s="49"/>
      <c r="I66" s="50"/>
      <c r="J66" s="51"/>
      <c r="K66" s="51"/>
      <c r="L66" s="51"/>
    </row>
    <row r="67" spans="1:12" ht="60">
      <c r="A67" s="45" t="s">
        <v>150</v>
      </c>
      <c r="B67" s="46" t="s">
        <v>51</v>
      </c>
      <c r="C67" s="46" t="s">
        <v>151</v>
      </c>
      <c r="D67" s="47">
        <v>18630600</v>
      </c>
      <c r="E67" s="47">
        <v>9315300</v>
      </c>
      <c r="F67" s="47">
        <v>9315300</v>
      </c>
      <c r="G67" s="48"/>
      <c r="H67" s="49"/>
      <c r="I67" s="50"/>
      <c r="J67" s="51"/>
      <c r="K67" s="51"/>
      <c r="L67" s="51"/>
    </row>
    <row r="68" spans="1:12" ht="36">
      <c r="A68" s="45" t="s">
        <v>152</v>
      </c>
      <c r="B68" s="46" t="s">
        <v>51</v>
      </c>
      <c r="C68" s="46" t="s">
        <v>153</v>
      </c>
      <c r="D68" s="47">
        <v>1901300</v>
      </c>
      <c r="E68" s="47">
        <v>950700</v>
      </c>
      <c r="F68" s="47">
        <v>950600</v>
      </c>
      <c r="G68" s="48"/>
      <c r="H68" s="49"/>
      <c r="I68" s="50"/>
      <c r="J68" s="51"/>
      <c r="K68" s="51"/>
      <c r="L68" s="51"/>
    </row>
    <row r="69" spans="1:12" ht="24">
      <c r="A69" s="45" t="s">
        <v>154</v>
      </c>
      <c r="B69" s="46" t="s">
        <v>51</v>
      </c>
      <c r="C69" s="46" t="s">
        <v>155</v>
      </c>
      <c r="D69" s="47">
        <v>2499300</v>
      </c>
      <c r="E69" s="47">
        <v>1675871.27</v>
      </c>
      <c r="F69" s="47">
        <v>823428.73</v>
      </c>
      <c r="G69" s="48"/>
      <c r="H69" s="49"/>
      <c r="I69" s="50"/>
      <c r="J69" s="51"/>
      <c r="K69" s="51"/>
      <c r="L69" s="51"/>
    </row>
    <row r="70" spans="1:12" ht="72">
      <c r="A70" s="45" t="s">
        <v>156</v>
      </c>
      <c r="B70" s="46" t="s">
        <v>51</v>
      </c>
      <c r="C70" s="46" t="s">
        <v>157</v>
      </c>
      <c r="D70" s="47">
        <v>3681200</v>
      </c>
      <c r="E70" s="47">
        <v>2136500</v>
      </c>
      <c r="F70" s="47">
        <v>1544700</v>
      </c>
      <c r="G70" s="48"/>
      <c r="H70" s="49"/>
      <c r="I70" s="50"/>
      <c r="J70" s="51"/>
      <c r="K70" s="51"/>
      <c r="L70" s="51"/>
    </row>
    <row r="71" spans="1:12" ht="84">
      <c r="A71" s="45" t="s">
        <v>158</v>
      </c>
      <c r="B71" s="46" t="s">
        <v>51</v>
      </c>
      <c r="C71" s="46" t="s">
        <v>159</v>
      </c>
      <c r="D71" s="47">
        <v>168079000</v>
      </c>
      <c r="E71" s="47">
        <v>100725400</v>
      </c>
      <c r="F71" s="47">
        <v>67353600</v>
      </c>
      <c r="G71" s="48"/>
      <c r="H71" s="49"/>
      <c r="I71" s="50"/>
      <c r="J71" s="51"/>
      <c r="K71" s="51"/>
      <c r="L71" s="51"/>
    </row>
    <row r="72" spans="1:12" ht="60">
      <c r="A72" s="45" t="s">
        <v>160</v>
      </c>
      <c r="B72" s="46" t="s">
        <v>51</v>
      </c>
      <c r="C72" s="46" t="s">
        <v>161</v>
      </c>
      <c r="D72" s="47">
        <v>267500</v>
      </c>
      <c r="E72" s="47">
        <v>267500</v>
      </c>
      <c r="F72" s="47">
        <v>0</v>
      </c>
      <c r="G72" s="48"/>
      <c r="H72" s="49"/>
      <c r="I72" s="50"/>
      <c r="J72" s="51"/>
      <c r="K72" s="51"/>
      <c r="L72" s="51"/>
    </row>
    <row r="73" spans="1:12" ht="12.75">
      <c r="A73" s="45" t="s">
        <v>162</v>
      </c>
      <c r="B73" s="46" t="s">
        <v>51</v>
      </c>
      <c r="C73" s="46" t="s">
        <v>163</v>
      </c>
      <c r="D73" s="47">
        <v>0</v>
      </c>
      <c r="E73" s="47">
        <v>0</v>
      </c>
      <c r="F73" s="47">
        <v>0</v>
      </c>
      <c r="G73" s="48"/>
      <c r="H73" s="49"/>
      <c r="I73" s="50"/>
      <c r="J73" s="51"/>
      <c r="K73" s="51"/>
      <c r="L73" s="51"/>
    </row>
    <row r="74" spans="1:12" ht="36">
      <c r="A74" s="45" t="s">
        <v>164</v>
      </c>
      <c r="B74" s="46" t="s">
        <v>51</v>
      </c>
      <c r="C74" s="46" t="s">
        <v>165</v>
      </c>
      <c r="D74" s="47">
        <v>0</v>
      </c>
      <c r="E74" s="47">
        <v>529032.79</v>
      </c>
      <c r="F74" s="47">
        <v>-529032.79</v>
      </c>
      <c r="G74" s="48"/>
      <c r="H74" s="49"/>
      <c r="I74" s="50"/>
      <c r="J74" s="51"/>
      <c r="K74" s="51"/>
      <c r="L74" s="51"/>
    </row>
    <row r="75" spans="1:12" ht="48">
      <c r="A75" s="45" t="s">
        <v>103</v>
      </c>
      <c r="B75" s="46" t="s">
        <v>51</v>
      </c>
      <c r="C75" s="46" t="s">
        <v>166</v>
      </c>
      <c r="D75" s="47">
        <v>0</v>
      </c>
      <c r="E75" s="47">
        <v>-1123439.18</v>
      </c>
      <c r="F75" s="47">
        <v>1123439.18</v>
      </c>
      <c r="G75" s="48"/>
      <c r="H75" s="49"/>
      <c r="I75" s="50"/>
      <c r="J75" s="51"/>
      <c r="K75" s="51"/>
      <c r="L75" s="51"/>
    </row>
    <row r="76" spans="1:12" ht="72">
      <c r="A76" s="45" t="s">
        <v>167</v>
      </c>
      <c r="B76" s="46" t="s">
        <v>51</v>
      </c>
      <c r="C76" s="46" t="s">
        <v>168</v>
      </c>
      <c r="D76" s="47">
        <v>12649000</v>
      </c>
      <c r="E76" s="47">
        <v>5719447.77</v>
      </c>
      <c r="F76" s="47">
        <v>6929552.23</v>
      </c>
      <c r="G76" s="48"/>
      <c r="H76" s="49"/>
      <c r="I76" s="50"/>
      <c r="J76" s="51"/>
      <c r="K76" s="51"/>
      <c r="L76" s="51"/>
    </row>
    <row r="77" spans="1:12" ht="48">
      <c r="A77" s="45" t="s">
        <v>169</v>
      </c>
      <c r="B77" s="46" t="s">
        <v>51</v>
      </c>
      <c r="C77" s="46" t="s">
        <v>170</v>
      </c>
      <c r="D77" s="47">
        <v>3958100</v>
      </c>
      <c r="E77" s="47">
        <v>3179619.9</v>
      </c>
      <c r="F77" s="47">
        <v>778480.1</v>
      </c>
      <c r="G77" s="48"/>
      <c r="H77" s="49"/>
      <c r="I77" s="50"/>
      <c r="J77" s="51"/>
      <c r="K77" s="51"/>
      <c r="L77" s="51"/>
    </row>
    <row r="78" spans="1:12" ht="24">
      <c r="A78" s="45" t="s">
        <v>171</v>
      </c>
      <c r="B78" s="46" t="s">
        <v>51</v>
      </c>
      <c r="C78" s="46" t="s">
        <v>172</v>
      </c>
      <c r="D78" s="47">
        <v>171700</v>
      </c>
      <c r="E78" s="47">
        <v>99760.53</v>
      </c>
      <c r="F78" s="47">
        <v>71939.47</v>
      </c>
      <c r="G78" s="48"/>
      <c r="H78" s="49"/>
      <c r="I78" s="50"/>
      <c r="J78" s="51"/>
      <c r="K78" s="51"/>
      <c r="L78" s="51"/>
    </row>
    <row r="79" spans="1:12" ht="24">
      <c r="A79" s="45" t="s">
        <v>173</v>
      </c>
      <c r="B79" s="46" t="s">
        <v>51</v>
      </c>
      <c r="C79" s="46" t="s">
        <v>174</v>
      </c>
      <c r="D79" s="47">
        <v>22100</v>
      </c>
      <c r="E79" s="47">
        <v>20604.24</v>
      </c>
      <c r="F79" s="47">
        <v>1495.76</v>
      </c>
      <c r="G79" s="48"/>
      <c r="H79" s="49"/>
      <c r="I79" s="50"/>
      <c r="J79" s="51"/>
      <c r="K79" s="51"/>
      <c r="L79" s="51"/>
    </row>
    <row r="80" spans="1:12" ht="24">
      <c r="A80" s="45" t="s">
        <v>175</v>
      </c>
      <c r="B80" s="46" t="s">
        <v>51</v>
      </c>
      <c r="C80" s="46" t="s">
        <v>176</v>
      </c>
      <c r="D80" s="47">
        <v>539100</v>
      </c>
      <c r="E80" s="47">
        <v>454990.25</v>
      </c>
      <c r="F80" s="47">
        <v>84109.75</v>
      </c>
      <c r="G80" s="48"/>
      <c r="H80" s="49"/>
      <c r="I80" s="50"/>
      <c r="J80" s="51"/>
      <c r="K80" s="51"/>
      <c r="L80" s="51"/>
    </row>
    <row r="81" spans="1:12" ht="24">
      <c r="A81" s="45" t="s">
        <v>177</v>
      </c>
      <c r="B81" s="46" t="s">
        <v>51</v>
      </c>
      <c r="C81" s="46" t="s">
        <v>178</v>
      </c>
      <c r="D81" s="47">
        <v>605500</v>
      </c>
      <c r="E81" s="47">
        <v>195075.08</v>
      </c>
      <c r="F81" s="47">
        <v>410424.92</v>
      </c>
      <c r="G81" s="48"/>
      <c r="H81" s="49"/>
      <c r="I81" s="50"/>
      <c r="J81" s="51"/>
      <c r="K81" s="51"/>
      <c r="L81" s="51"/>
    </row>
    <row r="82" spans="1:12" ht="24">
      <c r="A82" s="45" t="s">
        <v>179</v>
      </c>
      <c r="B82" s="46" t="s">
        <v>51</v>
      </c>
      <c r="C82" s="46" t="s">
        <v>180</v>
      </c>
      <c r="D82" s="47">
        <v>320000</v>
      </c>
      <c r="E82" s="47">
        <v>0</v>
      </c>
      <c r="F82" s="47">
        <v>320000</v>
      </c>
      <c r="G82" s="48"/>
      <c r="H82" s="49"/>
      <c r="I82" s="50"/>
      <c r="J82" s="51"/>
      <c r="K82" s="51"/>
      <c r="L82" s="51"/>
    </row>
    <row r="83" spans="1:12" ht="36">
      <c r="A83" s="45" t="s">
        <v>181</v>
      </c>
      <c r="B83" s="46" t="s">
        <v>51</v>
      </c>
      <c r="C83" s="46" t="s">
        <v>182</v>
      </c>
      <c r="D83" s="47">
        <v>60000</v>
      </c>
      <c r="E83" s="47">
        <v>60000</v>
      </c>
      <c r="F83" s="47">
        <v>0</v>
      </c>
      <c r="G83" s="48"/>
      <c r="H83" s="49"/>
      <c r="I83" s="50"/>
      <c r="J83" s="51"/>
      <c r="K83" s="51"/>
      <c r="L83" s="51"/>
    </row>
    <row r="84" spans="1:12" ht="36">
      <c r="A84" s="45" t="s">
        <v>59</v>
      </c>
      <c r="B84" s="46" t="s">
        <v>51</v>
      </c>
      <c r="C84" s="46" t="s">
        <v>183</v>
      </c>
      <c r="D84" s="47">
        <v>5000</v>
      </c>
      <c r="E84" s="47">
        <v>9000</v>
      </c>
      <c r="F84" s="47">
        <v>-4000</v>
      </c>
      <c r="G84" s="48"/>
      <c r="H84" s="49"/>
      <c r="I84" s="50"/>
      <c r="J84" s="51"/>
      <c r="K84" s="51"/>
      <c r="L84" s="51"/>
    </row>
    <row r="85" spans="1:12" ht="36">
      <c r="A85" s="45" t="s">
        <v>184</v>
      </c>
      <c r="B85" s="46" t="s">
        <v>51</v>
      </c>
      <c r="C85" s="46" t="s">
        <v>185</v>
      </c>
      <c r="D85" s="47">
        <v>5000</v>
      </c>
      <c r="E85" s="47">
        <v>0</v>
      </c>
      <c r="F85" s="47">
        <v>5000</v>
      </c>
      <c r="G85" s="48"/>
      <c r="H85" s="49"/>
      <c r="I85" s="50"/>
      <c r="J85" s="51"/>
      <c r="K85" s="51"/>
      <c r="L85" s="51"/>
    </row>
    <row r="86" spans="1:12" ht="12.75">
      <c r="A86" s="45" t="s">
        <v>186</v>
      </c>
      <c r="B86" s="46" t="s">
        <v>51</v>
      </c>
      <c r="C86" s="46" t="s">
        <v>186</v>
      </c>
      <c r="D86" s="47">
        <v>2116100</v>
      </c>
      <c r="E86" s="47">
        <v>1123640</v>
      </c>
      <c r="F86" s="47">
        <v>992460</v>
      </c>
      <c r="G86" s="48"/>
      <c r="H86" s="49"/>
      <c r="I86" s="50"/>
      <c r="J86" s="51"/>
      <c r="K86" s="51"/>
      <c r="L86" s="51"/>
    </row>
    <row r="87" spans="1:12" ht="36">
      <c r="A87" s="45" t="s">
        <v>184</v>
      </c>
      <c r="B87" s="46" t="s">
        <v>51</v>
      </c>
      <c r="C87" s="46" t="s">
        <v>187</v>
      </c>
      <c r="D87" s="47">
        <v>0</v>
      </c>
      <c r="E87" s="47">
        <v>3000</v>
      </c>
      <c r="F87" s="47">
        <v>-3000</v>
      </c>
      <c r="G87" s="48"/>
      <c r="H87" s="49"/>
      <c r="I87" s="50"/>
      <c r="J87" s="51"/>
      <c r="K87" s="51"/>
      <c r="L87" s="51"/>
    </row>
    <row r="88" spans="1:12" ht="36">
      <c r="A88" s="45" t="s">
        <v>188</v>
      </c>
      <c r="B88" s="46" t="s">
        <v>51</v>
      </c>
      <c r="C88" s="46" t="s">
        <v>189</v>
      </c>
      <c r="D88" s="47">
        <v>0</v>
      </c>
      <c r="E88" s="47">
        <v>20000</v>
      </c>
      <c r="F88" s="47">
        <v>-20000</v>
      </c>
      <c r="G88" s="48"/>
      <c r="H88" s="49"/>
      <c r="I88" s="50"/>
      <c r="J88" s="51"/>
      <c r="K88" s="51"/>
      <c r="L88" s="51"/>
    </row>
    <row r="89" spans="1:12" ht="72">
      <c r="A89" s="45" t="s">
        <v>190</v>
      </c>
      <c r="B89" s="46" t="s">
        <v>51</v>
      </c>
      <c r="C89" s="46" t="s">
        <v>191</v>
      </c>
      <c r="D89" s="47">
        <v>171188400</v>
      </c>
      <c r="E89" s="47">
        <v>76787530.59</v>
      </c>
      <c r="F89" s="47">
        <v>94400869.41</v>
      </c>
      <c r="G89" s="48"/>
      <c r="H89" s="49"/>
      <c r="I89" s="50"/>
      <c r="J89" s="51"/>
      <c r="K89" s="51"/>
      <c r="L89" s="51"/>
    </row>
    <row r="90" spans="1:12" ht="72">
      <c r="A90" s="45" t="s">
        <v>192</v>
      </c>
      <c r="B90" s="46" t="s">
        <v>51</v>
      </c>
      <c r="C90" s="46" t="s">
        <v>193</v>
      </c>
      <c r="D90" s="47">
        <v>0</v>
      </c>
      <c r="E90" s="47">
        <v>125470.81</v>
      </c>
      <c r="F90" s="47">
        <v>-125470.81</v>
      </c>
      <c r="G90" s="48"/>
      <c r="H90" s="49"/>
      <c r="I90" s="50"/>
      <c r="J90" s="51"/>
      <c r="K90" s="51"/>
      <c r="L90" s="51"/>
    </row>
    <row r="91" spans="1:12" ht="72">
      <c r="A91" s="45" t="s">
        <v>194</v>
      </c>
      <c r="B91" s="46" t="s">
        <v>51</v>
      </c>
      <c r="C91" s="46" t="s">
        <v>195</v>
      </c>
      <c r="D91" s="47">
        <v>0</v>
      </c>
      <c r="E91" s="47">
        <v>32668.79</v>
      </c>
      <c r="F91" s="47">
        <v>-32668.79</v>
      </c>
      <c r="G91" s="48"/>
      <c r="H91" s="49"/>
      <c r="I91" s="50"/>
      <c r="J91" s="51"/>
      <c r="K91" s="51"/>
      <c r="L91" s="51"/>
    </row>
    <row r="92" spans="1:12" ht="60">
      <c r="A92" s="45" t="s">
        <v>196</v>
      </c>
      <c r="B92" s="46" t="s">
        <v>51</v>
      </c>
      <c r="C92" s="46" t="s">
        <v>197</v>
      </c>
      <c r="D92" s="47">
        <v>0</v>
      </c>
      <c r="E92" s="47">
        <v>232.44</v>
      </c>
      <c r="F92" s="47">
        <v>-232.44</v>
      </c>
      <c r="G92" s="48"/>
      <c r="H92" s="49"/>
      <c r="I92" s="50"/>
      <c r="J92" s="51"/>
      <c r="K92" s="51"/>
      <c r="L92" s="51"/>
    </row>
    <row r="93" spans="1:12" ht="96">
      <c r="A93" s="45" t="s">
        <v>198</v>
      </c>
      <c r="B93" s="46" t="s">
        <v>51</v>
      </c>
      <c r="C93" s="46" t="s">
        <v>199</v>
      </c>
      <c r="D93" s="47">
        <v>1872600</v>
      </c>
      <c r="E93" s="47">
        <v>117265.11</v>
      </c>
      <c r="F93" s="47">
        <v>1755334.89</v>
      </c>
      <c r="G93" s="48"/>
      <c r="H93" s="49"/>
      <c r="I93" s="50"/>
      <c r="J93" s="51"/>
      <c r="K93" s="51"/>
      <c r="L93" s="51"/>
    </row>
    <row r="94" spans="1:12" ht="108">
      <c r="A94" s="45" t="s">
        <v>200</v>
      </c>
      <c r="B94" s="46" t="s">
        <v>51</v>
      </c>
      <c r="C94" s="46" t="s">
        <v>201</v>
      </c>
      <c r="D94" s="47">
        <v>0</v>
      </c>
      <c r="E94" s="47">
        <v>4194.23</v>
      </c>
      <c r="F94" s="47">
        <v>-4194.23</v>
      </c>
      <c r="G94" s="48"/>
      <c r="H94" s="49"/>
      <c r="I94" s="50"/>
      <c r="J94" s="51"/>
      <c r="K94" s="51"/>
      <c r="L94" s="51"/>
    </row>
    <row r="95" spans="1:12" ht="108">
      <c r="A95" s="45" t="s">
        <v>200</v>
      </c>
      <c r="B95" s="46" t="s">
        <v>51</v>
      </c>
      <c r="C95" s="46" t="s">
        <v>202</v>
      </c>
      <c r="D95" s="47">
        <v>0</v>
      </c>
      <c r="E95" s="47">
        <v>596</v>
      </c>
      <c r="F95" s="47">
        <v>-596</v>
      </c>
      <c r="G95" s="48"/>
      <c r="H95" s="49"/>
      <c r="I95" s="50"/>
      <c r="J95" s="51"/>
      <c r="K95" s="51"/>
      <c r="L95" s="51"/>
    </row>
    <row r="96" spans="1:12" ht="108">
      <c r="A96" s="45" t="s">
        <v>203</v>
      </c>
      <c r="B96" s="46" t="s">
        <v>51</v>
      </c>
      <c r="C96" s="46" t="s">
        <v>204</v>
      </c>
      <c r="D96" s="47">
        <v>0</v>
      </c>
      <c r="E96" s="47">
        <v>0</v>
      </c>
      <c r="F96" s="47">
        <v>0</v>
      </c>
      <c r="G96" s="48"/>
      <c r="H96" s="49"/>
      <c r="I96" s="50"/>
      <c r="J96" s="51"/>
      <c r="K96" s="51"/>
      <c r="L96" s="51"/>
    </row>
    <row r="97" spans="1:12" ht="36">
      <c r="A97" s="45" t="s">
        <v>205</v>
      </c>
      <c r="B97" s="46" t="s">
        <v>51</v>
      </c>
      <c r="C97" s="46" t="s">
        <v>206</v>
      </c>
      <c r="D97" s="47">
        <v>0</v>
      </c>
      <c r="E97" s="47">
        <v>445792.32</v>
      </c>
      <c r="F97" s="47">
        <v>-445792.32</v>
      </c>
      <c r="G97" s="48"/>
      <c r="H97" s="49"/>
      <c r="I97" s="50"/>
      <c r="J97" s="51"/>
      <c r="K97" s="51"/>
      <c r="L97" s="51"/>
    </row>
    <row r="98" spans="1:12" ht="36">
      <c r="A98" s="45" t="s">
        <v>205</v>
      </c>
      <c r="B98" s="46" t="s">
        <v>51</v>
      </c>
      <c r="C98" s="46" t="s">
        <v>207</v>
      </c>
      <c r="D98" s="47">
        <v>0</v>
      </c>
      <c r="E98" s="47">
        <v>5134.81</v>
      </c>
      <c r="F98" s="47">
        <v>-5134.81</v>
      </c>
      <c r="G98" s="48"/>
      <c r="H98" s="49"/>
      <c r="I98" s="50"/>
      <c r="J98" s="51"/>
      <c r="K98" s="51"/>
      <c r="L98" s="51"/>
    </row>
    <row r="99" spans="1:12" ht="36">
      <c r="A99" s="45" t="s">
        <v>208</v>
      </c>
      <c r="B99" s="46" t="s">
        <v>51</v>
      </c>
      <c r="C99" s="46" t="s">
        <v>209</v>
      </c>
      <c r="D99" s="47">
        <v>0</v>
      </c>
      <c r="E99" s="47">
        <v>35740.17</v>
      </c>
      <c r="F99" s="47">
        <v>-35740.17</v>
      </c>
      <c r="G99" s="48"/>
      <c r="H99" s="49"/>
      <c r="I99" s="50"/>
      <c r="J99" s="51"/>
      <c r="K99" s="51"/>
      <c r="L99" s="51"/>
    </row>
    <row r="100" spans="1:12" ht="36">
      <c r="A100" s="45" t="s">
        <v>205</v>
      </c>
      <c r="B100" s="46" t="s">
        <v>51</v>
      </c>
      <c r="C100" s="46" t="s">
        <v>210</v>
      </c>
      <c r="D100" s="47">
        <v>0</v>
      </c>
      <c r="E100" s="47">
        <v>0</v>
      </c>
      <c r="F100" s="47">
        <v>0</v>
      </c>
      <c r="G100" s="48"/>
      <c r="H100" s="49"/>
      <c r="I100" s="50"/>
      <c r="J100" s="51"/>
      <c r="K100" s="51"/>
      <c r="L100" s="51"/>
    </row>
    <row r="101" spans="1:12" ht="84">
      <c r="A101" s="45" t="s">
        <v>211</v>
      </c>
      <c r="B101" s="46" t="s">
        <v>51</v>
      </c>
      <c r="C101" s="46" t="s">
        <v>212</v>
      </c>
      <c r="D101" s="47">
        <v>46200</v>
      </c>
      <c r="E101" s="47">
        <v>47726</v>
      </c>
      <c r="F101" s="47">
        <v>-1526</v>
      </c>
      <c r="G101" s="48"/>
      <c r="H101" s="49"/>
      <c r="I101" s="50"/>
      <c r="J101" s="51"/>
      <c r="K101" s="51"/>
      <c r="L101" s="51"/>
    </row>
    <row r="102" spans="1:12" ht="24">
      <c r="A102" s="45" t="s">
        <v>213</v>
      </c>
      <c r="B102" s="46" t="s">
        <v>51</v>
      </c>
      <c r="C102" s="46" t="s">
        <v>214</v>
      </c>
      <c r="D102" s="47">
        <v>35092000</v>
      </c>
      <c r="E102" s="47">
        <v>17531283.01</v>
      </c>
      <c r="F102" s="47">
        <v>17560716.99</v>
      </c>
      <c r="G102" s="48"/>
      <c r="H102" s="49"/>
      <c r="I102" s="50"/>
      <c r="J102" s="51"/>
      <c r="K102" s="51"/>
      <c r="L102" s="51"/>
    </row>
    <row r="103" spans="1:12" ht="24">
      <c r="A103" s="45" t="s">
        <v>213</v>
      </c>
      <c r="B103" s="46" t="s">
        <v>51</v>
      </c>
      <c r="C103" s="46" t="s">
        <v>215</v>
      </c>
      <c r="D103" s="47">
        <v>0</v>
      </c>
      <c r="E103" s="47">
        <v>29779.25</v>
      </c>
      <c r="F103" s="47">
        <v>-29779.25</v>
      </c>
      <c r="G103" s="48"/>
      <c r="H103" s="49"/>
      <c r="I103" s="50"/>
      <c r="J103" s="51"/>
      <c r="K103" s="51"/>
      <c r="L103" s="51"/>
    </row>
    <row r="104" spans="1:12" ht="24">
      <c r="A104" s="45" t="s">
        <v>213</v>
      </c>
      <c r="B104" s="46" t="s">
        <v>51</v>
      </c>
      <c r="C104" s="46" t="s">
        <v>216</v>
      </c>
      <c r="D104" s="47">
        <v>0</v>
      </c>
      <c r="E104" s="47">
        <v>62827.08</v>
      </c>
      <c r="F104" s="47">
        <v>-62827.08</v>
      </c>
      <c r="G104" s="48"/>
      <c r="H104" s="49"/>
      <c r="I104" s="50"/>
      <c r="J104" s="51"/>
      <c r="K104" s="51"/>
      <c r="L104" s="51"/>
    </row>
    <row r="105" spans="1:12" ht="24">
      <c r="A105" s="45" t="s">
        <v>213</v>
      </c>
      <c r="B105" s="46" t="s">
        <v>51</v>
      </c>
      <c r="C105" s="46" t="s">
        <v>217</v>
      </c>
      <c r="D105" s="47">
        <v>0</v>
      </c>
      <c r="E105" s="47">
        <v>0</v>
      </c>
      <c r="F105" s="47">
        <v>0</v>
      </c>
      <c r="G105" s="48"/>
      <c r="H105" s="49"/>
      <c r="I105" s="50"/>
      <c r="J105" s="51"/>
      <c r="K105" s="51"/>
      <c r="L105" s="51"/>
    </row>
    <row r="106" spans="1:12" ht="36">
      <c r="A106" s="45" t="s">
        <v>218</v>
      </c>
      <c r="B106" s="46" t="s">
        <v>51</v>
      </c>
      <c r="C106" s="46" t="s">
        <v>219</v>
      </c>
      <c r="D106" s="47">
        <v>0</v>
      </c>
      <c r="E106" s="47">
        <v>478193.03</v>
      </c>
      <c r="F106" s="47">
        <v>-478193.03</v>
      </c>
      <c r="G106" s="48"/>
      <c r="H106" s="49"/>
      <c r="I106" s="50"/>
      <c r="J106" s="51"/>
      <c r="K106" s="51"/>
      <c r="L106" s="51"/>
    </row>
    <row r="107" spans="1:12" ht="36">
      <c r="A107" s="45" t="s">
        <v>218</v>
      </c>
      <c r="B107" s="46" t="s">
        <v>51</v>
      </c>
      <c r="C107" s="46" t="s">
        <v>220</v>
      </c>
      <c r="D107" s="47">
        <v>0</v>
      </c>
      <c r="E107" s="47">
        <v>166130.85</v>
      </c>
      <c r="F107" s="47">
        <v>-166130.85</v>
      </c>
      <c r="G107" s="48"/>
      <c r="H107" s="49"/>
      <c r="I107" s="50"/>
      <c r="J107" s="51"/>
      <c r="K107" s="51"/>
      <c r="L107" s="51"/>
    </row>
    <row r="108" spans="1:12" ht="36">
      <c r="A108" s="45" t="s">
        <v>218</v>
      </c>
      <c r="B108" s="46" t="s">
        <v>51</v>
      </c>
      <c r="C108" s="46" t="s">
        <v>221</v>
      </c>
      <c r="D108" s="47">
        <v>0</v>
      </c>
      <c r="E108" s="47">
        <v>82064.97</v>
      </c>
      <c r="F108" s="47">
        <v>-82064.97</v>
      </c>
      <c r="G108" s="48"/>
      <c r="H108" s="49"/>
      <c r="I108" s="50"/>
      <c r="J108" s="51"/>
      <c r="K108" s="51"/>
      <c r="L108" s="51"/>
    </row>
    <row r="109" spans="1:12" ht="36">
      <c r="A109" s="45" t="s">
        <v>218</v>
      </c>
      <c r="B109" s="46" t="s">
        <v>51</v>
      </c>
      <c r="C109" s="46" t="s">
        <v>222</v>
      </c>
      <c r="D109" s="47">
        <v>0</v>
      </c>
      <c r="E109" s="47">
        <v>0</v>
      </c>
      <c r="F109" s="47">
        <v>0</v>
      </c>
      <c r="G109" s="48"/>
      <c r="H109" s="49"/>
      <c r="I109" s="50"/>
      <c r="J109" s="51"/>
      <c r="K109" s="51"/>
      <c r="L109" s="51"/>
    </row>
    <row r="110" spans="1:12" ht="12.75">
      <c r="A110" s="45" t="s">
        <v>223</v>
      </c>
      <c r="B110" s="46" t="s">
        <v>51</v>
      </c>
      <c r="C110" s="46" t="s">
        <v>224</v>
      </c>
      <c r="D110" s="47">
        <v>16000</v>
      </c>
      <c r="E110" s="47">
        <v>0</v>
      </c>
      <c r="F110" s="47">
        <v>16000</v>
      </c>
      <c r="G110" s="48"/>
      <c r="H110" s="49"/>
      <c r="I110" s="50"/>
      <c r="J110" s="51"/>
      <c r="K110" s="51"/>
      <c r="L110" s="51"/>
    </row>
    <row r="111" spans="1:12" ht="36">
      <c r="A111" s="45" t="s">
        <v>225</v>
      </c>
      <c r="B111" s="46" t="s">
        <v>51</v>
      </c>
      <c r="C111" s="46" t="s">
        <v>226</v>
      </c>
      <c r="D111" s="47">
        <v>0</v>
      </c>
      <c r="E111" s="47">
        <v>844634</v>
      </c>
      <c r="F111" s="47">
        <v>-844634</v>
      </c>
      <c r="G111" s="48"/>
      <c r="H111" s="49"/>
      <c r="I111" s="50"/>
      <c r="J111" s="51"/>
      <c r="K111" s="51"/>
      <c r="L111" s="51"/>
    </row>
    <row r="112" spans="1:12" ht="36">
      <c r="A112" s="45" t="s">
        <v>225</v>
      </c>
      <c r="B112" s="46" t="s">
        <v>51</v>
      </c>
      <c r="C112" s="46" t="s">
        <v>227</v>
      </c>
      <c r="D112" s="47">
        <v>0</v>
      </c>
      <c r="E112" s="47">
        <v>0</v>
      </c>
      <c r="F112" s="47">
        <v>0</v>
      </c>
      <c r="G112" s="48"/>
      <c r="H112" s="49"/>
      <c r="I112" s="50"/>
      <c r="J112" s="51"/>
      <c r="K112" s="51"/>
      <c r="L112" s="51"/>
    </row>
    <row r="113" spans="1:12" ht="36">
      <c r="A113" s="45" t="s">
        <v>228</v>
      </c>
      <c r="B113" s="46" t="s">
        <v>51</v>
      </c>
      <c r="C113" s="46" t="s">
        <v>229</v>
      </c>
      <c r="D113" s="47">
        <v>4238000</v>
      </c>
      <c r="E113" s="47">
        <v>504981.43</v>
      </c>
      <c r="F113" s="47">
        <v>3733018.57</v>
      </c>
      <c r="G113" s="48"/>
      <c r="H113" s="49"/>
      <c r="I113" s="50"/>
      <c r="J113" s="51"/>
      <c r="K113" s="51"/>
      <c r="L113" s="51"/>
    </row>
    <row r="114" spans="1:12" ht="36">
      <c r="A114" s="45" t="s">
        <v>230</v>
      </c>
      <c r="B114" s="46" t="s">
        <v>51</v>
      </c>
      <c r="C114" s="46" t="s">
        <v>231</v>
      </c>
      <c r="D114" s="47">
        <v>0</v>
      </c>
      <c r="E114" s="47">
        <v>32496</v>
      </c>
      <c r="F114" s="47">
        <v>-32496</v>
      </c>
      <c r="G114" s="48"/>
      <c r="H114" s="49"/>
      <c r="I114" s="50"/>
      <c r="J114" s="51"/>
      <c r="K114" s="51"/>
      <c r="L114" s="51"/>
    </row>
    <row r="115" spans="1:12" ht="72">
      <c r="A115" s="45" t="s">
        <v>232</v>
      </c>
      <c r="B115" s="46" t="s">
        <v>51</v>
      </c>
      <c r="C115" s="46" t="s">
        <v>233</v>
      </c>
      <c r="D115" s="47">
        <v>6489000</v>
      </c>
      <c r="E115" s="47">
        <v>2463103.22</v>
      </c>
      <c r="F115" s="47">
        <v>4025896.78</v>
      </c>
      <c r="G115" s="48"/>
      <c r="H115" s="49"/>
      <c r="I115" s="50"/>
      <c r="J115" s="51"/>
      <c r="K115" s="51"/>
      <c r="L115" s="51"/>
    </row>
    <row r="116" spans="1:12" ht="72">
      <c r="A116" s="45" t="s">
        <v>234</v>
      </c>
      <c r="B116" s="46" t="s">
        <v>51</v>
      </c>
      <c r="C116" s="46" t="s">
        <v>235</v>
      </c>
      <c r="D116" s="47">
        <v>0</v>
      </c>
      <c r="E116" s="47">
        <v>25499.08</v>
      </c>
      <c r="F116" s="47">
        <v>-25499.08</v>
      </c>
      <c r="G116" s="48"/>
      <c r="H116" s="49"/>
      <c r="I116" s="50"/>
      <c r="J116" s="51"/>
      <c r="K116" s="51"/>
      <c r="L116" s="51"/>
    </row>
    <row r="117" spans="1:12" ht="72">
      <c r="A117" s="45" t="s">
        <v>234</v>
      </c>
      <c r="B117" s="46" t="s">
        <v>51</v>
      </c>
      <c r="C117" s="46" t="s">
        <v>236</v>
      </c>
      <c r="D117" s="47">
        <v>0</v>
      </c>
      <c r="E117" s="47">
        <v>500</v>
      </c>
      <c r="F117" s="47">
        <v>-500</v>
      </c>
      <c r="G117" s="48"/>
      <c r="H117" s="49"/>
      <c r="I117" s="50"/>
      <c r="J117" s="51"/>
      <c r="K117" s="51"/>
      <c r="L117" s="51"/>
    </row>
    <row r="118" spans="1:12" ht="72">
      <c r="A118" s="45" t="s">
        <v>237</v>
      </c>
      <c r="B118" s="46" t="s">
        <v>51</v>
      </c>
      <c r="C118" s="46" t="s">
        <v>238</v>
      </c>
      <c r="D118" s="47">
        <v>60467500</v>
      </c>
      <c r="E118" s="47">
        <v>26489275.47</v>
      </c>
      <c r="F118" s="47">
        <v>33978224.53</v>
      </c>
      <c r="G118" s="48"/>
      <c r="H118" s="49"/>
      <c r="I118" s="50"/>
      <c r="J118" s="51"/>
      <c r="K118" s="51"/>
      <c r="L118" s="51"/>
    </row>
    <row r="119" spans="1:12" ht="72">
      <c r="A119" s="45" t="s">
        <v>237</v>
      </c>
      <c r="B119" s="46" t="s">
        <v>51</v>
      </c>
      <c r="C119" s="46" t="s">
        <v>239</v>
      </c>
      <c r="D119" s="47">
        <v>0</v>
      </c>
      <c r="E119" s="47">
        <v>73231.27</v>
      </c>
      <c r="F119" s="47">
        <v>-73231.27</v>
      </c>
      <c r="G119" s="48"/>
      <c r="H119" s="49"/>
      <c r="I119" s="50"/>
      <c r="J119" s="51"/>
      <c r="K119" s="51"/>
      <c r="L119" s="51"/>
    </row>
    <row r="120" spans="1:12" ht="72">
      <c r="A120" s="45" t="s">
        <v>237</v>
      </c>
      <c r="B120" s="46" t="s">
        <v>51</v>
      </c>
      <c r="C120" s="46" t="s">
        <v>240</v>
      </c>
      <c r="D120" s="47">
        <v>0</v>
      </c>
      <c r="E120" s="47">
        <v>16671.99</v>
      </c>
      <c r="F120" s="47">
        <v>-16671.99</v>
      </c>
      <c r="G120" s="48"/>
      <c r="H120" s="49"/>
      <c r="I120" s="50"/>
      <c r="J120" s="51"/>
      <c r="K120" s="51"/>
      <c r="L120" s="51"/>
    </row>
    <row r="121" spans="1:12" ht="60">
      <c r="A121" s="45" t="s">
        <v>241</v>
      </c>
      <c r="B121" s="46" t="s">
        <v>51</v>
      </c>
      <c r="C121" s="46" t="s">
        <v>242</v>
      </c>
      <c r="D121" s="47">
        <v>2528000</v>
      </c>
      <c r="E121" s="47">
        <v>1467045.09</v>
      </c>
      <c r="F121" s="47">
        <v>1060954.91</v>
      </c>
      <c r="G121" s="48"/>
      <c r="H121" s="49"/>
      <c r="I121" s="50"/>
      <c r="J121" s="51"/>
      <c r="K121" s="51"/>
      <c r="L121" s="51"/>
    </row>
    <row r="122" spans="1:12" ht="60">
      <c r="A122" s="45" t="s">
        <v>241</v>
      </c>
      <c r="B122" s="46" t="s">
        <v>51</v>
      </c>
      <c r="C122" s="46" t="s">
        <v>243</v>
      </c>
      <c r="D122" s="47">
        <v>0</v>
      </c>
      <c r="E122" s="47">
        <v>-42.8</v>
      </c>
      <c r="F122" s="47">
        <v>42.8</v>
      </c>
      <c r="G122" s="48"/>
      <c r="H122" s="49"/>
      <c r="I122" s="50"/>
      <c r="J122" s="51"/>
      <c r="K122" s="51"/>
      <c r="L122" s="51"/>
    </row>
    <row r="123" spans="1:12" ht="24">
      <c r="A123" s="45" t="s">
        <v>244</v>
      </c>
      <c r="B123" s="46" t="s">
        <v>51</v>
      </c>
      <c r="C123" s="46" t="s">
        <v>245</v>
      </c>
      <c r="D123" s="47">
        <v>0</v>
      </c>
      <c r="E123" s="47">
        <v>0</v>
      </c>
      <c r="F123" s="47">
        <v>0</v>
      </c>
      <c r="G123" s="48"/>
      <c r="H123" s="49"/>
      <c r="I123" s="50"/>
      <c r="J123" s="51"/>
      <c r="K123" s="51"/>
      <c r="L123" s="51"/>
    </row>
    <row r="124" spans="1:12" ht="48">
      <c r="A124" s="45" t="s">
        <v>246</v>
      </c>
      <c r="B124" s="46" t="s">
        <v>51</v>
      </c>
      <c r="C124" s="46" t="s">
        <v>247</v>
      </c>
      <c r="D124" s="47">
        <v>0</v>
      </c>
      <c r="E124" s="47">
        <v>43.47</v>
      </c>
      <c r="F124" s="47">
        <v>-43.47</v>
      </c>
      <c r="G124" s="48"/>
      <c r="H124" s="49"/>
      <c r="I124" s="50"/>
      <c r="J124" s="51"/>
      <c r="K124" s="51"/>
      <c r="L124" s="51"/>
    </row>
    <row r="125" spans="1:12" ht="72">
      <c r="A125" s="45" t="s">
        <v>248</v>
      </c>
      <c r="B125" s="46" t="s">
        <v>51</v>
      </c>
      <c r="C125" s="46" t="s">
        <v>249</v>
      </c>
      <c r="D125" s="47">
        <v>234000</v>
      </c>
      <c r="E125" s="47">
        <v>61719.32</v>
      </c>
      <c r="F125" s="47">
        <v>172280.68</v>
      </c>
      <c r="G125" s="48"/>
      <c r="H125" s="49"/>
      <c r="I125" s="50"/>
      <c r="J125" s="51"/>
      <c r="K125" s="51"/>
      <c r="L125" s="51"/>
    </row>
    <row r="126" spans="1:12" ht="48">
      <c r="A126" s="45" t="s">
        <v>250</v>
      </c>
      <c r="B126" s="46" t="s">
        <v>51</v>
      </c>
      <c r="C126" s="46" t="s">
        <v>251</v>
      </c>
      <c r="D126" s="47">
        <v>10000</v>
      </c>
      <c r="E126" s="47">
        <v>9900</v>
      </c>
      <c r="F126" s="47">
        <v>100</v>
      </c>
      <c r="G126" s="48"/>
      <c r="H126" s="49"/>
      <c r="I126" s="50"/>
      <c r="J126" s="51"/>
      <c r="K126" s="51"/>
      <c r="L126" s="51"/>
    </row>
    <row r="127" spans="1:12" ht="60">
      <c r="A127" s="45" t="s">
        <v>252</v>
      </c>
      <c r="B127" s="46" t="s">
        <v>51</v>
      </c>
      <c r="C127" s="46" t="s">
        <v>253</v>
      </c>
      <c r="D127" s="47">
        <v>104000</v>
      </c>
      <c r="E127" s="47">
        <v>0</v>
      </c>
      <c r="F127" s="47">
        <v>104000</v>
      </c>
      <c r="G127" s="48"/>
      <c r="H127" s="49"/>
      <c r="I127" s="50"/>
      <c r="J127" s="51"/>
      <c r="K127" s="51"/>
      <c r="L127" s="51"/>
    </row>
    <row r="128" spans="1:12" ht="36">
      <c r="A128" s="45" t="s">
        <v>184</v>
      </c>
      <c r="B128" s="46" t="s">
        <v>51</v>
      </c>
      <c r="C128" s="46" t="s">
        <v>254</v>
      </c>
      <c r="D128" s="47">
        <v>158000</v>
      </c>
      <c r="E128" s="47">
        <v>4000</v>
      </c>
      <c r="F128" s="47">
        <v>154000</v>
      </c>
      <c r="G128" s="48"/>
      <c r="H128" s="49"/>
      <c r="I128" s="50"/>
      <c r="J128" s="51"/>
      <c r="K128" s="51"/>
      <c r="L128" s="51"/>
    </row>
    <row r="129" spans="1:12" ht="48">
      <c r="A129" s="45" t="s">
        <v>255</v>
      </c>
      <c r="B129" s="46" t="s">
        <v>51</v>
      </c>
      <c r="C129" s="46" t="s">
        <v>256</v>
      </c>
      <c r="D129" s="47">
        <v>0</v>
      </c>
      <c r="E129" s="47">
        <v>7300</v>
      </c>
      <c r="F129" s="47">
        <v>-7300</v>
      </c>
      <c r="G129" s="48"/>
      <c r="H129" s="49"/>
      <c r="I129" s="50"/>
      <c r="J129" s="51"/>
      <c r="K129" s="51"/>
      <c r="L129" s="51"/>
    </row>
    <row r="130" spans="1:12" ht="36">
      <c r="A130" s="45" t="s">
        <v>184</v>
      </c>
      <c r="B130" s="46" t="s">
        <v>51</v>
      </c>
      <c r="C130" s="46" t="s">
        <v>257</v>
      </c>
      <c r="D130" s="47">
        <v>853000</v>
      </c>
      <c r="E130" s="47">
        <v>566725.54</v>
      </c>
      <c r="F130" s="47">
        <v>286274.46</v>
      </c>
      <c r="G130" s="48"/>
      <c r="H130" s="49"/>
      <c r="I130" s="50"/>
      <c r="J130" s="51"/>
      <c r="K130" s="51"/>
      <c r="L130" s="51"/>
    </row>
    <row r="131" spans="1:12" ht="48">
      <c r="A131" s="45" t="s">
        <v>258</v>
      </c>
      <c r="B131" s="46" t="s">
        <v>51</v>
      </c>
      <c r="C131" s="46" t="s">
        <v>259</v>
      </c>
      <c r="D131" s="47">
        <v>0</v>
      </c>
      <c r="E131" s="47">
        <v>1000</v>
      </c>
      <c r="F131" s="47">
        <v>-1000</v>
      </c>
      <c r="G131" s="48"/>
      <c r="H131" s="49"/>
      <c r="I131" s="50"/>
      <c r="J131" s="51"/>
      <c r="K131" s="51"/>
      <c r="L131" s="51"/>
    </row>
    <row r="132" spans="1:12" ht="36">
      <c r="A132" s="45" t="s">
        <v>184</v>
      </c>
      <c r="B132" s="46" t="s">
        <v>51</v>
      </c>
      <c r="C132" s="46" t="s">
        <v>260</v>
      </c>
      <c r="D132" s="47">
        <v>648400</v>
      </c>
      <c r="E132" s="47">
        <v>431000</v>
      </c>
      <c r="F132" s="47">
        <v>217400</v>
      </c>
      <c r="G132" s="48"/>
      <c r="H132" s="49"/>
      <c r="I132" s="50"/>
      <c r="J132" s="51"/>
      <c r="K132" s="51"/>
      <c r="L132" s="51"/>
    </row>
    <row r="133" spans="1:12" ht="36">
      <c r="A133" s="45" t="s">
        <v>184</v>
      </c>
      <c r="B133" s="46" t="s">
        <v>51</v>
      </c>
      <c r="C133" s="46" t="s">
        <v>261</v>
      </c>
      <c r="D133" s="47">
        <v>5000</v>
      </c>
      <c r="E133" s="47">
        <v>2550</v>
      </c>
      <c r="F133" s="47">
        <v>2450</v>
      </c>
      <c r="G133" s="48"/>
      <c r="H133" s="49"/>
      <c r="I133" s="50"/>
      <c r="J133" s="51"/>
      <c r="K133" s="51"/>
      <c r="L133" s="51"/>
    </row>
    <row r="134" spans="1:12" ht="24">
      <c r="A134" s="45" t="s">
        <v>262</v>
      </c>
      <c r="B134" s="46" t="s">
        <v>51</v>
      </c>
      <c r="C134" s="46" t="s">
        <v>263</v>
      </c>
      <c r="D134" s="47">
        <v>15000</v>
      </c>
      <c r="E134" s="47">
        <v>45800</v>
      </c>
      <c r="F134" s="47">
        <v>-30800</v>
      </c>
      <c r="G134" s="48"/>
      <c r="H134" s="49"/>
      <c r="I134" s="50"/>
      <c r="J134" s="51"/>
      <c r="K134" s="51"/>
      <c r="L134" s="51"/>
    </row>
    <row r="135" spans="1:12" ht="12.75">
      <c r="A135" s="44"/>
      <c r="B135" s="44"/>
      <c r="C135" s="44"/>
      <c r="D135" s="44"/>
      <c r="E135" s="44"/>
      <c r="F135" s="44"/>
      <c r="H135" s="44"/>
      <c r="I135" s="44"/>
      <c r="J135" s="44"/>
      <c r="K135" s="44"/>
      <c r="L135" s="44"/>
    </row>
    <row r="136" spans="1:12" ht="132" customHeight="1">
      <c r="A136" s="74"/>
      <c r="B136" s="74"/>
      <c r="C136" s="74"/>
      <c r="D136" s="74"/>
      <c r="E136" s="74"/>
      <c r="F136" s="74"/>
      <c r="G136" s="52"/>
      <c r="H136" s="44"/>
      <c r="I136" s="52"/>
      <c r="J136" s="52"/>
      <c r="K136" s="52"/>
      <c r="L136" s="52"/>
    </row>
  </sheetData>
  <sheetProtection/>
  <mergeCells count="13">
    <mergeCell ref="D13:D14"/>
    <mergeCell ref="E13:E14"/>
    <mergeCell ref="F13:F14"/>
    <mergeCell ref="A2:D2"/>
    <mergeCell ref="A4:D4"/>
    <mergeCell ref="A6:D6"/>
    <mergeCell ref="A7:D7"/>
    <mergeCell ref="I13:I14"/>
    <mergeCell ref="A136:F136"/>
    <mergeCell ref="A11:G11"/>
    <mergeCell ref="A13:A14"/>
    <mergeCell ref="B13:B14"/>
    <mergeCell ref="C13:C14"/>
  </mergeCells>
  <printOptions/>
  <pageMargins left="0.787" right="0.16" top="0.16" bottom="0.17" header="0.16" footer="0.17"/>
  <pageSetup blackAndWhite="1" fitToHeight="1000" fitToWidth="1" horizontalDpi="600" verticalDpi="600" orientation="portrait" paperSize="9" scale="61" r:id="rId2"/>
  <headerFooter alignWithMargins="0">
    <oddFooter>&amp;L&amp;D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showGridLines="0" zoomScalePageLayoutView="0" workbookViewId="0" topLeftCell="B243">
      <selection activeCell="G390" sqref="G390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11" width="20.75390625" style="0" customWidth="1"/>
    <col min="12" max="12" width="14.375" style="0" customWidth="1"/>
  </cols>
  <sheetData>
    <row r="1" spans="1:12" ht="14.25">
      <c r="A1" s="82" t="s">
        <v>264</v>
      </c>
      <c r="B1" s="82"/>
      <c r="C1" s="82"/>
      <c r="D1" s="82"/>
      <c r="E1" s="82"/>
      <c r="F1" s="82"/>
      <c r="H1" s="53"/>
      <c r="I1" s="53"/>
      <c r="J1" s="2"/>
      <c r="K1" s="2"/>
      <c r="L1" s="7"/>
    </row>
    <row r="2" spans="1:12" ht="14.25">
      <c r="A2" s="54"/>
      <c r="B2" s="54"/>
      <c r="C2" s="54"/>
      <c r="D2" s="54"/>
      <c r="E2" s="54"/>
      <c r="F2" s="55" t="s">
        <v>265</v>
      </c>
      <c r="G2" s="56"/>
      <c r="H2" s="56"/>
      <c r="I2" s="56"/>
      <c r="J2" s="7"/>
      <c r="K2" s="7"/>
      <c r="L2" s="7"/>
    </row>
    <row r="3" spans="1:12" ht="19.5" customHeight="1">
      <c r="A3" s="83" t="s">
        <v>38</v>
      </c>
      <c r="B3" s="76" t="s">
        <v>39</v>
      </c>
      <c r="C3" s="76" t="s">
        <v>266</v>
      </c>
      <c r="D3" s="78" t="s">
        <v>41</v>
      </c>
      <c r="E3" s="78" t="s">
        <v>42</v>
      </c>
      <c r="F3" s="78" t="s">
        <v>43</v>
      </c>
      <c r="G3" s="80"/>
      <c r="H3" s="22"/>
      <c r="I3" s="22"/>
      <c r="J3" s="73"/>
      <c r="K3" s="73"/>
      <c r="L3" s="7"/>
    </row>
    <row r="4" spans="1:12" ht="14.25">
      <c r="A4" s="84"/>
      <c r="B4" s="77"/>
      <c r="C4" s="77"/>
      <c r="D4" s="79"/>
      <c r="E4" s="79"/>
      <c r="F4" s="79"/>
      <c r="G4" s="80"/>
      <c r="H4" s="29"/>
      <c r="I4" s="29"/>
      <c r="J4" s="30"/>
      <c r="K4" s="30"/>
      <c r="L4" s="7"/>
    </row>
    <row r="5" spans="1:12" ht="15" thickBot="1">
      <c r="A5" s="34" t="s">
        <v>44</v>
      </c>
      <c r="B5" s="35" t="s">
        <v>45</v>
      </c>
      <c r="C5" s="35" t="s">
        <v>46</v>
      </c>
      <c r="D5" s="36" t="s">
        <v>47</v>
      </c>
      <c r="E5" s="36" t="s">
        <v>48</v>
      </c>
      <c r="F5" s="36" t="s">
        <v>49</v>
      </c>
      <c r="H5" s="37"/>
      <c r="I5" s="37"/>
      <c r="J5" s="15"/>
      <c r="K5" s="15"/>
      <c r="L5" s="7"/>
    </row>
    <row r="6" spans="1:12" ht="24">
      <c r="A6" s="38" t="s">
        <v>267</v>
      </c>
      <c r="B6" s="39" t="s">
        <v>268</v>
      </c>
      <c r="C6" s="39" t="s">
        <v>52</v>
      </c>
      <c r="D6" s="40">
        <f>SUM(D7:D388)</f>
        <v>756817183.9099998</v>
      </c>
      <c r="E6" s="40">
        <f>SUM(E7:E388)</f>
        <v>324467637.4400002</v>
      </c>
      <c r="F6" s="40">
        <f>SUM(F7:F388)</f>
        <v>432349546.46999985</v>
      </c>
      <c r="G6" s="41"/>
      <c r="H6" s="42"/>
      <c r="I6" s="42"/>
      <c r="J6" s="43"/>
      <c r="K6" s="43"/>
      <c r="L6" s="44"/>
    </row>
    <row r="7" spans="1:12" ht="12.75">
      <c r="A7" s="45" t="s">
        <v>269</v>
      </c>
      <c r="B7" s="46" t="s">
        <v>268</v>
      </c>
      <c r="C7" s="46" t="s">
        <v>270</v>
      </c>
      <c r="D7" s="47">
        <v>994597</v>
      </c>
      <c r="E7" s="47">
        <v>467182.94</v>
      </c>
      <c r="F7" s="47">
        <v>527414.06</v>
      </c>
      <c r="G7" s="48"/>
      <c r="H7" s="49"/>
      <c r="I7" s="49"/>
      <c r="J7" s="50"/>
      <c r="K7" s="50"/>
      <c r="L7" s="51"/>
    </row>
    <row r="8" spans="1:12" ht="12.75">
      <c r="A8" s="45" t="s">
        <v>271</v>
      </c>
      <c r="B8" s="46" t="s">
        <v>268</v>
      </c>
      <c r="C8" s="46" t="s">
        <v>272</v>
      </c>
      <c r="D8" s="47">
        <v>300360</v>
      </c>
      <c r="E8" s="47">
        <v>112702.96</v>
      </c>
      <c r="F8" s="47">
        <v>187657.04</v>
      </c>
      <c r="G8" s="48"/>
      <c r="H8" s="49"/>
      <c r="I8" s="49"/>
      <c r="J8" s="50"/>
      <c r="K8" s="50"/>
      <c r="L8" s="51"/>
    </row>
    <row r="9" spans="1:12" ht="12.75">
      <c r="A9" s="45" t="s">
        <v>273</v>
      </c>
      <c r="B9" s="46" t="s">
        <v>268</v>
      </c>
      <c r="C9" s="46" t="s">
        <v>274</v>
      </c>
      <c r="D9" s="47">
        <v>82060</v>
      </c>
      <c r="E9" s="47">
        <v>41030</v>
      </c>
      <c r="F9" s="47">
        <v>41030</v>
      </c>
      <c r="G9" s="48"/>
      <c r="H9" s="49"/>
      <c r="I9" s="49"/>
      <c r="J9" s="50"/>
      <c r="K9" s="50"/>
      <c r="L9" s="51"/>
    </row>
    <row r="10" spans="1:12" ht="12.75">
      <c r="A10" s="45" t="s">
        <v>271</v>
      </c>
      <c r="B10" s="46" t="s">
        <v>268</v>
      </c>
      <c r="C10" s="46" t="s">
        <v>275</v>
      </c>
      <c r="D10" s="47">
        <v>24783</v>
      </c>
      <c r="E10" s="47">
        <v>6195.53</v>
      </c>
      <c r="F10" s="47">
        <v>18587.47</v>
      </c>
      <c r="G10" s="48"/>
      <c r="H10" s="49"/>
      <c r="I10" s="49"/>
      <c r="J10" s="50"/>
      <c r="K10" s="50"/>
      <c r="L10" s="51"/>
    </row>
    <row r="11" spans="1:12" ht="12.75">
      <c r="A11" s="45" t="s">
        <v>269</v>
      </c>
      <c r="B11" s="46" t="s">
        <v>268</v>
      </c>
      <c r="C11" s="46" t="s">
        <v>276</v>
      </c>
      <c r="D11" s="47">
        <v>21131772.36</v>
      </c>
      <c r="E11" s="47">
        <v>9655921.91</v>
      </c>
      <c r="F11" s="47">
        <v>11475850.45</v>
      </c>
      <c r="G11" s="48"/>
      <c r="H11" s="49"/>
      <c r="I11" s="49"/>
      <c r="J11" s="50"/>
      <c r="K11" s="50"/>
      <c r="L11" s="51"/>
    </row>
    <row r="12" spans="1:12" ht="12.75">
      <c r="A12" s="45" t="s">
        <v>271</v>
      </c>
      <c r="B12" s="46" t="s">
        <v>268</v>
      </c>
      <c r="C12" s="46" t="s">
        <v>277</v>
      </c>
      <c r="D12" s="47">
        <v>6385936.09</v>
      </c>
      <c r="E12" s="47">
        <v>2415522.85</v>
      </c>
      <c r="F12" s="47">
        <v>3970413.24</v>
      </c>
      <c r="G12" s="48"/>
      <c r="H12" s="49"/>
      <c r="I12" s="49"/>
      <c r="J12" s="50"/>
      <c r="K12" s="50"/>
      <c r="L12" s="51"/>
    </row>
    <row r="13" spans="1:12" ht="12.75">
      <c r="A13" s="45" t="s">
        <v>273</v>
      </c>
      <c r="B13" s="46" t="s">
        <v>268</v>
      </c>
      <c r="C13" s="46" t="s">
        <v>278</v>
      </c>
      <c r="D13" s="47">
        <v>1783340</v>
      </c>
      <c r="E13" s="47">
        <v>820759</v>
      </c>
      <c r="F13" s="47">
        <v>962581</v>
      </c>
      <c r="G13" s="48"/>
      <c r="H13" s="49"/>
      <c r="I13" s="49"/>
      <c r="J13" s="50"/>
      <c r="K13" s="50"/>
      <c r="L13" s="51"/>
    </row>
    <row r="14" spans="1:12" ht="12.75">
      <c r="A14" s="45" t="s">
        <v>271</v>
      </c>
      <c r="B14" s="46" t="s">
        <v>268</v>
      </c>
      <c r="C14" s="46" t="s">
        <v>279</v>
      </c>
      <c r="D14" s="47">
        <v>522760</v>
      </c>
      <c r="E14" s="47">
        <v>125223.83</v>
      </c>
      <c r="F14" s="47">
        <v>397536.17</v>
      </c>
      <c r="G14" s="48"/>
      <c r="H14" s="49"/>
      <c r="I14" s="49"/>
      <c r="J14" s="50"/>
      <c r="K14" s="50"/>
      <c r="L14" s="51"/>
    </row>
    <row r="15" spans="1:12" ht="12.75">
      <c r="A15" s="45" t="s">
        <v>280</v>
      </c>
      <c r="B15" s="46" t="s">
        <v>268</v>
      </c>
      <c r="C15" s="46" t="s">
        <v>281</v>
      </c>
      <c r="D15" s="47">
        <v>511936</v>
      </c>
      <c r="E15" s="47">
        <v>115663.68</v>
      </c>
      <c r="F15" s="47">
        <v>396272.32</v>
      </c>
      <c r="G15" s="48"/>
      <c r="H15" s="49"/>
      <c r="I15" s="49"/>
      <c r="J15" s="50"/>
      <c r="K15" s="50"/>
      <c r="L15" s="51"/>
    </row>
    <row r="16" spans="1:12" ht="12.75">
      <c r="A16" s="45" t="s">
        <v>282</v>
      </c>
      <c r="B16" s="46" t="s">
        <v>268</v>
      </c>
      <c r="C16" s="46" t="s">
        <v>283</v>
      </c>
      <c r="D16" s="47">
        <v>25000</v>
      </c>
      <c r="E16" s="47">
        <v>17340</v>
      </c>
      <c r="F16" s="47">
        <v>7660</v>
      </c>
      <c r="G16" s="48"/>
      <c r="H16" s="49"/>
      <c r="I16" s="49"/>
      <c r="J16" s="50"/>
      <c r="K16" s="50"/>
      <c r="L16" s="51"/>
    </row>
    <row r="17" spans="1:12" ht="12.75">
      <c r="A17" s="45" t="s">
        <v>284</v>
      </c>
      <c r="B17" s="46" t="s">
        <v>268</v>
      </c>
      <c r="C17" s="46" t="s">
        <v>285</v>
      </c>
      <c r="D17" s="47">
        <v>1446164</v>
      </c>
      <c r="E17" s="47">
        <v>290778.4</v>
      </c>
      <c r="F17" s="47">
        <v>1155385.6</v>
      </c>
      <c r="G17" s="48"/>
      <c r="H17" s="49"/>
      <c r="I17" s="49"/>
      <c r="J17" s="50"/>
      <c r="K17" s="50"/>
      <c r="L17" s="51"/>
    </row>
    <row r="18" spans="1:12" ht="12.75">
      <c r="A18" s="45" t="s">
        <v>286</v>
      </c>
      <c r="B18" s="46" t="s">
        <v>268</v>
      </c>
      <c r="C18" s="46" t="s">
        <v>287</v>
      </c>
      <c r="D18" s="47">
        <v>180000</v>
      </c>
      <c r="E18" s="47">
        <v>0</v>
      </c>
      <c r="F18" s="47">
        <v>180000</v>
      </c>
      <c r="G18" s="48"/>
      <c r="H18" s="49"/>
      <c r="I18" s="49"/>
      <c r="J18" s="50"/>
      <c r="K18" s="50"/>
      <c r="L18" s="51"/>
    </row>
    <row r="19" spans="1:12" ht="12.75">
      <c r="A19" s="45" t="s">
        <v>288</v>
      </c>
      <c r="B19" s="46" t="s">
        <v>268</v>
      </c>
      <c r="C19" s="46" t="s">
        <v>289</v>
      </c>
      <c r="D19" s="47">
        <v>35000</v>
      </c>
      <c r="E19" s="47">
        <v>6200</v>
      </c>
      <c r="F19" s="47">
        <v>28800</v>
      </c>
      <c r="G19" s="48"/>
      <c r="H19" s="49"/>
      <c r="I19" s="49"/>
      <c r="J19" s="50"/>
      <c r="K19" s="50"/>
      <c r="L19" s="51"/>
    </row>
    <row r="20" spans="1:12" ht="12.75">
      <c r="A20" s="45" t="s">
        <v>282</v>
      </c>
      <c r="B20" s="46" t="s">
        <v>268</v>
      </c>
      <c r="C20" s="46" t="s">
        <v>290</v>
      </c>
      <c r="D20" s="47">
        <v>2132780</v>
      </c>
      <c r="E20" s="47">
        <v>0</v>
      </c>
      <c r="F20" s="47">
        <v>2132780</v>
      </c>
      <c r="G20" s="48"/>
      <c r="H20" s="49"/>
      <c r="I20" s="49"/>
      <c r="J20" s="50"/>
      <c r="K20" s="50"/>
      <c r="L20" s="51"/>
    </row>
    <row r="21" spans="1:12" ht="12.75">
      <c r="A21" s="45" t="s">
        <v>273</v>
      </c>
      <c r="B21" s="46" t="s">
        <v>268</v>
      </c>
      <c r="C21" s="46" t="s">
        <v>291</v>
      </c>
      <c r="D21" s="47">
        <v>900</v>
      </c>
      <c r="E21" s="47">
        <v>900</v>
      </c>
      <c r="F21" s="47">
        <v>0</v>
      </c>
      <c r="G21" s="48"/>
      <c r="H21" s="49"/>
      <c r="I21" s="49"/>
      <c r="J21" s="50"/>
      <c r="K21" s="50"/>
      <c r="L21" s="51"/>
    </row>
    <row r="22" spans="1:12" ht="12.75">
      <c r="A22" s="45" t="s">
        <v>280</v>
      </c>
      <c r="B22" s="46" t="s">
        <v>268</v>
      </c>
      <c r="C22" s="46" t="s">
        <v>292</v>
      </c>
      <c r="D22" s="47">
        <v>105303</v>
      </c>
      <c r="E22" s="47">
        <v>22129.86</v>
      </c>
      <c r="F22" s="47">
        <v>83173.14</v>
      </c>
      <c r="G22" s="48"/>
      <c r="H22" s="49"/>
      <c r="I22" s="49"/>
      <c r="J22" s="50"/>
      <c r="K22" s="50"/>
      <c r="L22" s="51"/>
    </row>
    <row r="23" spans="1:12" ht="12.75">
      <c r="A23" s="45" t="s">
        <v>293</v>
      </c>
      <c r="B23" s="46" t="s">
        <v>268</v>
      </c>
      <c r="C23" s="46" t="s">
        <v>294</v>
      </c>
      <c r="D23" s="47">
        <v>76000</v>
      </c>
      <c r="E23" s="47">
        <v>0</v>
      </c>
      <c r="F23" s="47">
        <v>76000</v>
      </c>
      <c r="G23" s="48"/>
      <c r="H23" s="49"/>
      <c r="I23" s="49"/>
      <c r="J23" s="50"/>
      <c r="K23" s="50"/>
      <c r="L23" s="51"/>
    </row>
    <row r="24" spans="1:12" ht="12.75">
      <c r="A24" s="45" t="s">
        <v>295</v>
      </c>
      <c r="B24" s="46" t="s">
        <v>268</v>
      </c>
      <c r="C24" s="46" t="s">
        <v>296</v>
      </c>
      <c r="D24" s="47">
        <v>967686.68</v>
      </c>
      <c r="E24" s="47">
        <v>554964.92</v>
      </c>
      <c r="F24" s="47">
        <v>412721.76</v>
      </c>
      <c r="G24" s="48"/>
      <c r="H24" s="49"/>
      <c r="I24" s="49"/>
      <c r="J24" s="50"/>
      <c r="K24" s="50"/>
      <c r="L24" s="51"/>
    </row>
    <row r="25" spans="1:12" ht="12.75">
      <c r="A25" s="45" t="s">
        <v>282</v>
      </c>
      <c r="B25" s="46" t="s">
        <v>268</v>
      </c>
      <c r="C25" s="46" t="s">
        <v>297</v>
      </c>
      <c r="D25" s="47">
        <v>533592</v>
      </c>
      <c r="E25" s="47">
        <v>209508.35</v>
      </c>
      <c r="F25" s="47">
        <v>324083.65</v>
      </c>
      <c r="G25" s="48"/>
      <c r="H25" s="49"/>
      <c r="I25" s="49"/>
      <c r="J25" s="50"/>
      <c r="K25" s="50"/>
      <c r="L25" s="51"/>
    </row>
    <row r="26" spans="1:12" ht="12.75">
      <c r="A26" s="45" t="s">
        <v>284</v>
      </c>
      <c r="B26" s="46" t="s">
        <v>268</v>
      </c>
      <c r="C26" s="46" t="s">
        <v>298</v>
      </c>
      <c r="D26" s="47">
        <v>744429</v>
      </c>
      <c r="E26" s="47">
        <v>127374.09</v>
      </c>
      <c r="F26" s="47">
        <v>617054.91</v>
      </c>
      <c r="G26" s="48"/>
      <c r="H26" s="49"/>
      <c r="I26" s="49"/>
      <c r="J26" s="50"/>
      <c r="K26" s="50"/>
      <c r="L26" s="51"/>
    </row>
    <row r="27" spans="1:12" ht="12.75">
      <c r="A27" s="45" t="s">
        <v>299</v>
      </c>
      <c r="B27" s="46" t="s">
        <v>268</v>
      </c>
      <c r="C27" s="46" t="s">
        <v>300</v>
      </c>
      <c r="D27" s="47">
        <v>265734.32</v>
      </c>
      <c r="E27" s="47">
        <v>65818.5</v>
      </c>
      <c r="F27" s="47">
        <v>199915.82</v>
      </c>
      <c r="G27" s="48"/>
      <c r="H27" s="49"/>
      <c r="I27" s="49"/>
      <c r="J27" s="50"/>
      <c r="K27" s="50"/>
      <c r="L27" s="51"/>
    </row>
    <row r="28" spans="1:12" ht="12.75">
      <c r="A28" s="45" t="s">
        <v>286</v>
      </c>
      <c r="B28" s="46" t="s">
        <v>268</v>
      </c>
      <c r="C28" s="46" t="s">
        <v>301</v>
      </c>
      <c r="D28" s="47">
        <v>274882</v>
      </c>
      <c r="E28" s="47">
        <v>5466</v>
      </c>
      <c r="F28" s="47">
        <v>269416</v>
      </c>
      <c r="G28" s="48"/>
      <c r="H28" s="49"/>
      <c r="I28" s="49"/>
      <c r="J28" s="50"/>
      <c r="K28" s="50"/>
      <c r="L28" s="51"/>
    </row>
    <row r="29" spans="1:12" ht="12.75">
      <c r="A29" s="45" t="s">
        <v>288</v>
      </c>
      <c r="B29" s="46" t="s">
        <v>268</v>
      </c>
      <c r="C29" s="46" t="s">
        <v>302</v>
      </c>
      <c r="D29" s="47">
        <v>1212850</v>
      </c>
      <c r="E29" s="47">
        <v>395216.3</v>
      </c>
      <c r="F29" s="47">
        <v>817633.7</v>
      </c>
      <c r="G29" s="48"/>
      <c r="H29" s="49"/>
      <c r="I29" s="49"/>
      <c r="J29" s="50"/>
      <c r="K29" s="50"/>
      <c r="L29" s="51"/>
    </row>
    <row r="30" spans="1:12" ht="12.75">
      <c r="A30" s="45" t="s">
        <v>299</v>
      </c>
      <c r="B30" s="46" t="s">
        <v>268</v>
      </c>
      <c r="C30" s="46" t="s">
        <v>303</v>
      </c>
      <c r="D30" s="47">
        <v>225600</v>
      </c>
      <c r="E30" s="47">
        <v>103909</v>
      </c>
      <c r="F30" s="47">
        <v>121691</v>
      </c>
      <c r="G30" s="48"/>
      <c r="H30" s="49"/>
      <c r="I30" s="49"/>
      <c r="J30" s="50"/>
      <c r="K30" s="50"/>
      <c r="L30" s="51"/>
    </row>
    <row r="31" spans="1:12" ht="12.75">
      <c r="A31" s="45" t="s">
        <v>299</v>
      </c>
      <c r="B31" s="46" t="s">
        <v>268</v>
      </c>
      <c r="C31" s="46" t="s">
        <v>304</v>
      </c>
      <c r="D31" s="47">
        <v>22300</v>
      </c>
      <c r="E31" s="47">
        <v>3044.52</v>
      </c>
      <c r="F31" s="47">
        <v>19255.48</v>
      </c>
      <c r="G31" s="48"/>
      <c r="H31" s="49"/>
      <c r="I31" s="49"/>
      <c r="J31" s="50"/>
      <c r="K31" s="50"/>
      <c r="L31" s="51"/>
    </row>
    <row r="32" spans="1:12" ht="12.75">
      <c r="A32" s="45" t="s">
        <v>273</v>
      </c>
      <c r="B32" s="46" t="s">
        <v>268</v>
      </c>
      <c r="C32" s="46" t="s">
        <v>305</v>
      </c>
      <c r="D32" s="47">
        <v>60345</v>
      </c>
      <c r="E32" s="47">
        <v>25835</v>
      </c>
      <c r="F32" s="47">
        <v>34510</v>
      </c>
      <c r="G32" s="48"/>
      <c r="H32" s="49"/>
      <c r="I32" s="49"/>
      <c r="J32" s="50"/>
      <c r="K32" s="50"/>
      <c r="L32" s="51"/>
    </row>
    <row r="33" spans="1:12" ht="12.75">
      <c r="A33" s="45" t="s">
        <v>271</v>
      </c>
      <c r="B33" s="46" t="s">
        <v>268</v>
      </c>
      <c r="C33" s="46" t="s">
        <v>306</v>
      </c>
      <c r="D33" s="47">
        <v>18155</v>
      </c>
      <c r="E33" s="47">
        <v>3901.1</v>
      </c>
      <c r="F33" s="47">
        <v>14253.9</v>
      </c>
      <c r="G33" s="48"/>
      <c r="H33" s="49"/>
      <c r="I33" s="49"/>
      <c r="J33" s="50"/>
      <c r="K33" s="50"/>
      <c r="L33" s="51"/>
    </row>
    <row r="34" spans="1:12" ht="12.75">
      <c r="A34" s="45" t="s">
        <v>269</v>
      </c>
      <c r="B34" s="46" t="s">
        <v>268</v>
      </c>
      <c r="C34" s="46" t="s">
        <v>307</v>
      </c>
      <c r="D34" s="47">
        <v>437765</v>
      </c>
      <c r="E34" s="47">
        <v>202506.75</v>
      </c>
      <c r="F34" s="47">
        <v>235258.25</v>
      </c>
      <c r="G34" s="48"/>
      <c r="H34" s="49"/>
      <c r="I34" s="49"/>
      <c r="J34" s="50"/>
      <c r="K34" s="50"/>
      <c r="L34" s="51"/>
    </row>
    <row r="35" spans="1:12" ht="12.75">
      <c r="A35" s="45" t="s">
        <v>271</v>
      </c>
      <c r="B35" s="46" t="s">
        <v>268</v>
      </c>
      <c r="C35" s="46" t="s">
        <v>308</v>
      </c>
      <c r="D35" s="47">
        <v>132206</v>
      </c>
      <c r="E35" s="47">
        <v>57871.08</v>
      </c>
      <c r="F35" s="47">
        <v>74334.92</v>
      </c>
      <c r="G35" s="48"/>
      <c r="H35" s="49"/>
      <c r="I35" s="49"/>
      <c r="J35" s="50"/>
      <c r="K35" s="50"/>
      <c r="L35" s="51"/>
    </row>
    <row r="36" spans="1:12" ht="12.75">
      <c r="A36" s="45" t="s">
        <v>282</v>
      </c>
      <c r="B36" s="46" t="s">
        <v>268</v>
      </c>
      <c r="C36" s="46" t="s">
        <v>309</v>
      </c>
      <c r="D36" s="47">
        <v>4800</v>
      </c>
      <c r="E36" s="47">
        <v>0</v>
      </c>
      <c r="F36" s="47">
        <v>4800</v>
      </c>
      <c r="G36" s="48"/>
      <c r="H36" s="49"/>
      <c r="I36" s="49"/>
      <c r="J36" s="50"/>
      <c r="K36" s="50"/>
      <c r="L36" s="51"/>
    </row>
    <row r="37" spans="1:12" ht="12.75">
      <c r="A37" s="45" t="s">
        <v>280</v>
      </c>
      <c r="B37" s="46" t="s">
        <v>268</v>
      </c>
      <c r="C37" s="46" t="s">
        <v>310</v>
      </c>
      <c r="D37" s="47">
        <v>39300</v>
      </c>
      <c r="E37" s="47">
        <v>5825</v>
      </c>
      <c r="F37" s="47">
        <v>33475</v>
      </c>
      <c r="G37" s="48"/>
      <c r="H37" s="49"/>
      <c r="I37" s="49"/>
      <c r="J37" s="50"/>
      <c r="K37" s="50"/>
      <c r="L37" s="51"/>
    </row>
    <row r="38" spans="1:12" ht="12.75">
      <c r="A38" s="45" t="s">
        <v>284</v>
      </c>
      <c r="B38" s="46" t="s">
        <v>268</v>
      </c>
      <c r="C38" s="46" t="s">
        <v>311</v>
      </c>
      <c r="D38" s="47">
        <v>7800</v>
      </c>
      <c r="E38" s="47">
        <v>1950</v>
      </c>
      <c r="F38" s="47">
        <v>5850</v>
      </c>
      <c r="G38" s="48"/>
      <c r="H38" s="49"/>
      <c r="I38" s="49"/>
      <c r="J38" s="50"/>
      <c r="K38" s="50"/>
      <c r="L38" s="51"/>
    </row>
    <row r="39" spans="1:12" ht="12.75">
      <c r="A39" s="45" t="s">
        <v>288</v>
      </c>
      <c r="B39" s="46" t="s">
        <v>268</v>
      </c>
      <c r="C39" s="46" t="s">
        <v>312</v>
      </c>
      <c r="D39" s="47">
        <v>10129</v>
      </c>
      <c r="E39" s="47">
        <v>726.4</v>
      </c>
      <c r="F39" s="47">
        <v>9402.6</v>
      </c>
      <c r="G39" s="48"/>
      <c r="H39" s="49"/>
      <c r="I39" s="49"/>
      <c r="J39" s="50"/>
      <c r="K39" s="50"/>
      <c r="L39" s="51"/>
    </row>
    <row r="40" spans="1:12" ht="12.75">
      <c r="A40" s="45" t="s">
        <v>269</v>
      </c>
      <c r="B40" s="46" t="s">
        <v>268</v>
      </c>
      <c r="C40" s="46" t="s">
        <v>313</v>
      </c>
      <c r="D40" s="47">
        <v>15000</v>
      </c>
      <c r="E40" s="47">
        <v>15000</v>
      </c>
      <c r="F40" s="47">
        <v>0</v>
      </c>
      <c r="G40" s="48"/>
      <c r="H40" s="49"/>
      <c r="I40" s="49"/>
      <c r="J40" s="50"/>
      <c r="K40" s="50"/>
      <c r="L40" s="51"/>
    </row>
    <row r="41" spans="1:12" ht="12.75">
      <c r="A41" s="45" t="s">
        <v>273</v>
      </c>
      <c r="B41" s="46" t="s">
        <v>268</v>
      </c>
      <c r="C41" s="46" t="s">
        <v>314</v>
      </c>
      <c r="D41" s="47">
        <v>26915</v>
      </c>
      <c r="E41" s="47">
        <v>11515</v>
      </c>
      <c r="F41" s="47">
        <v>15400</v>
      </c>
      <c r="G41" s="48"/>
      <c r="H41" s="49"/>
      <c r="I41" s="49"/>
      <c r="J41" s="50"/>
      <c r="K41" s="50"/>
      <c r="L41" s="51"/>
    </row>
    <row r="42" spans="1:12" ht="12.75">
      <c r="A42" s="45" t="s">
        <v>271</v>
      </c>
      <c r="B42" s="46" t="s">
        <v>268</v>
      </c>
      <c r="C42" s="46" t="s">
        <v>315</v>
      </c>
      <c r="D42" s="47">
        <v>8085</v>
      </c>
      <c r="E42" s="47">
        <v>1738.77</v>
      </c>
      <c r="F42" s="47">
        <v>6346.23</v>
      </c>
      <c r="G42" s="48"/>
      <c r="H42" s="49"/>
      <c r="I42" s="49"/>
      <c r="J42" s="50"/>
      <c r="K42" s="50"/>
      <c r="L42" s="51"/>
    </row>
    <row r="43" spans="1:12" ht="12.75">
      <c r="A43" s="45" t="s">
        <v>299</v>
      </c>
      <c r="B43" s="46" t="s">
        <v>268</v>
      </c>
      <c r="C43" s="46" t="s">
        <v>316</v>
      </c>
      <c r="D43" s="47">
        <v>130000</v>
      </c>
      <c r="E43" s="47">
        <v>49603.2</v>
      </c>
      <c r="F43" s="47">
        <v>80396.8</v>
      </c>
      <c r="G43" s="48"/>
      <c r="H43" s="49"/>
      <c r="I43" s="49"/>
      <c r="J43" s="50"/>
      <c r="K43" s="50"/>
      <c r="L43" s="51"/>
    </row>
    <row r="44" spans="1:12" ht="12.75">
      <c r="A44" s="45" t="s">
        <v>269</v>
      </c>
      <c r="B44" s="46" t="s">
        <v>268</v>
      </c>
      <c r="C44" s="46" t="s">
        <v>317</v>
      </c>
      <c r="D44" s="47">
        <v>186543</v>
      </c>
      <c r="E44" s="47">
        <v>97930.54</v>
      </c>
      <c r="F44" s="47">
        <v>88612.46</v>
      </c>
      <c r="G44" s="48"/>
      <c r="H44" s="49"/>
      <c r="I44" s="49"/>
      <c r="J44" s="50"/>
      <c r="K44" s="50"/>
      <c r="L44" s="51"/>
    </row>
    <row r="45" spans="1:12" ht="12.75">
      <c r="A45" s="45" t="s">
        <v>271</v>
      </c>
      <c r="B45" s="46" t="s">
        <v>268</v>
      </c>
      <c r="C45" s="46" t="s">
        <v>318</v>
      </c>
      <c r="D45" s="47">
        <v>56336</v>
      </c>
      <c r="E45" s="47">
        <v>29689.5</v>
      </c>
      <c r="F45" s="47">
        <v>26646.5</v>
      </c>
      <c r="G45" s="48"/>
      <c r="H45" s="49"/>
      <c r="I45" s="49"/>
      <c r="J45" s="50"/>
      <c r="K45" s="50"/>
      <c r="L45" s="51"/>
    </row>
    <row r="46" spans="1:12" ht="12.75">
      <c r="A46" s="45" t="s">
        <v>282</v>
      </c>
      <c r="B46" s="46" t="s">
        <v>268</v>
      </c>
      <c r="C46" s="46" t="s">
        <v>319</v>
      </c>
      <c r="D46" s="47">
        <v>3000</v>
      </c>
      <c r="E46" s="47">
        <v>300</v>
      </c>
      <c r="F46" s="47">
        <v>2700</v>
      </c>
      <c r="G46" s="48"/>
      <c r="H46" s="49"/>
      <c r="I46" s="49"/>
      <c r="J46" s="50"/>
      <c r="K46" s="50"/>
      <c r="L46" s="51"/>
    </row>
    <row r="47" spans="1:12" ht="12.75">
      <c r="A47" s="45" t="s">
        <v>286</v>
      </c>
      <c r="B47" s="46" t="s">
        <v>268</v>
      </c>
      <c r="C47" s="46" t="s">
        <v>320</v>
      </c>
      <c r="D47" s="47">
        <v>330</v>
      </c>
      <c r="E47" s="47">
        <v>330</v>
      </c>
      <c r="F47" s="47">
        <v>0</v>
      </c>
      <c r="G47" s="48"/>
      <c r="H47" s="49"/>
      <c r="I47" s="49"/>
      <c r="J47" s="50"/>
      <c r="K47" s="50"/>
      <c r="L47" s="51"/>
    </row>
    <row r="48" spans="1:12" ht="12.75">
      <c r="A48" s="45" t="s">
        <v>280</v>
      </c>
      <c r="B48" s="46" t="s">
        <v>268</v>
      </c>
      <c r="C48" s="46" t="s">
        <v>321</v>
      </c>
      <c r="D48" s="47">
        <v>13900</v>
      </c>
      <c r="E48" s="47">
        <v>2405</v>
      </c>
      <c r="F48" s="47">
        <v>11495</v>
      </c>
      <c r="G48" s="48"/>
      <c r="H48" s="49"/>
      <c r="I48" s="49"/>
      <c r="J48" s="50"/>
      <c r="K48" s="50"/>
      <c r="L48" s="51"/>
    </row>
    <row r="49" spans="1:12" ht="12.75">
      <c r="A49" s="45" t="s">
        <v>284</v>
      </c>
      <c r="B49" s="46" t="s">
        <v>268</v>
      </c>
      <c r="C49" s="46" t="s">
        <v>322</v>
      </c>
      <c r="D49" s="47">
        <v>1500</v>
      </c>
      <c r="E49" s="47">
        <v>0</v>
      </c>
      <c r="F49" s="47">
        <v>1500</v>
      </c>
      <c r="G49" s="48"/>
      <c r="H49" s="49"/>
      <c r="I49" s="49"/>
      <c r="J49" s="50"/>
      <c r="K49" s="50"/>
      <c r="L49" s="51"/>
    </row>
    <row r="50" spans="1:12" ht="12.75">
      <c r="A50" s="45" t="s">
        <v>286</v>
      </c>
      <c r="B50" s="46" t="s">
        <v>268</v>
      </c>
      <c r="C50" s="46" t="s">
        <v>323</v>
      </c>
      <c r="D50" s="47">
        <v>56770</v>
      </c>
      <c r="E50" s="47">
        <v>2091</v>
      </c>
      <c r="F50" s="47">
        <v>54679</v>
      </c>
      <c r="G50" s="48"/>
      <c r="H50" s="49"/>
      <c r="I50" s="49"/>
      <c r="J50" s="50"/>
      <c r="K50" s="50"/>
      <c r="L50" s="51"/>
    </row>
    <row r="51" spans="1:12" ht="12.75">
      <c r="A51" s="45" t="s">
        <v>288</v>
      </c>
      <c r="B51" s="46" t="s">
        <v>268</v>
      </c>
      <c r="C51" s="46" t="s">
        <v>324</v>
      </c>
      <c r="D51" s="47">
        <v>11121</v>
      </c>
      <c r="E51" s="47">
        <v>0</v>
      </c>
      <c r="F51" s="47">
        <v>11121</v>
      </c>
      <c r="G51" s="48"/>
      <c r="H51" s="49"/>
      <c r="I51" s="49"/>
      <c r="J51" s="50"/>
      <c r="K51" s="50"/>
      <c r="L51" s="51"/>
    </row>
    <row r="52" spans="1:12" ht="12.75">
      <c r="A52" s="45" t="s">
        <v>269</v>
      </c>
      <c r="B52" s="46" t="s">
        <v>268</v>
      </c>
      <c r="C52" s="46" t="s">
        <v>325</v>
      </c>
      <c r="D52" s="47">
        <v>867539</v>
      </c>
      <c r="E52" s="47">
        <v>631886.45</v>
      </c>
      <c r="F52" s="47">
        <f>D52-E52</f>
        <v>235652.55000000005</v>
      </c>
      <c r="G52" s="48"/>
      <c r="H52" s="49"/>
      <c r="I52" s="49"/>
      <c r="J52" s="50"/>
      <c r="K52" s="50"/>
      <c r="L52" s="51"/>
    </row>
    <row r="53" spans="1:12" ht="12.75">
      <c r="A53" s="45" t="s">
        <v>271</v>
      </c>
      <c r="B53" s="46" t="s">
        <v>268</v>
      </c>
      <c r="C53" s="46" t="s">
        <v>326</v>
      </c>
      <c r="D53" s="47">
        <v>261997</v>
      </c>
      <c r="E53" s="47">
        <v>186697.73</v>
      </c>
      <c r="F53" s="47">
        <f aca="true" t="shared" si="0" ref="F53:F116">D53-E53</f>
        <v>75299.26999999999</v>
      </c>
      <c r="G53" s="48"/>
      <c r="H53" s="49"/>
      <c r="I53" s="49"/>
      <c r="J53" s="50"/>
      <c r="K53" s="50"/>
      <c r="L53" s="51"/>
    </row>
    <row r="54" spans="1:12" ht="12.75">
      <c r="A54" s="45" t="s">
        <v>280</v>
      </c>
      <c r="B54" s="46" t="s">
        <v>268</v>
      </c>
      <c r="C54" s="46" t="s">
        <v>327</v>
      </c>
      <c r="D54" s="47">
        <v>10000</v>
      </c>
      <c r="E54" s="47">
        <v>5583.03</v>
      </c>
      <c r="F54" s="47">
        <f t="shared" si="0"/>
        <v>4416.97</v>
      </c>
      <c r="G54" s="48"/>
      <c r="H54" s="49"/>
      <c r="I54" s="49"/>
      <c r="J54" s="50"/>
      <c r="K54" s="50"/>
      <c r="L54" s="51"/>
    </row>
    <row r="55" spans="1:12" ht="12.75">
      <c r="A55" s="45" t="s">
        <v>280</v>
      </c>
      <c r="B55" s="46" t="s">
        <v>268</v>
      </c>
      <c r="C55" s="46" t="s">
        <v>328</v>
      </c>
      <c r="D55" s="47">
        <v>15500</v>
      </c>
      <c r="E55" s="47">
        <v>4043.41</v>
      </c>
      <c r="F55" s="47">
        <f t="shared" si="0"/>
        <v>11456.59</v>
      </c>
      <c r="G55" s="48"/>
      <c r="H55" s="49"/>
      <c r="I55" s="49"/>
      <c r="J55" s="50"/>
      <c r="K55" s="50"/>
      <c r="L55" s="51"/>
    </row>
    <row r="56" spans="1:12" ht="12.75">
      <c r="A56" s="45" t="s">
        <v>295</v>
      </c>
      <c r="B56" s="46" t="s">
        <v>268</v>
      </c>
      <c r="C56" s="46" t="s">
        <v>329</v>
      </c>
      <c r="D56" s="47">
        <v>105060</v>
      </c>
      <c r="E56" s="47">
        <v>56301.85</v>
      </c>
      <c r="F56" s="47">
        <f t="shared" si="0"/>
        <v>48758.15</v>
      </c>
      <c r="G56" s="48"/>
      <c r="H56" s="49"/>
      <c r="I56" s="49"/>
      <c r="J56" s="50"/>
      <c r="K56" s="50"/>
      <c r="L56" s="51"/>
    </row>
    <row r="57" spans="1:12" ht="12.75">
      <c r="A57" s="45" t="s">
        <v>282</v>
      </c>
      <c r="B57" s="46" t="s">
        <v>268</v>
      </c>
      <c r="C57" s="46" t="s">
        <v>330</v>
      </c>
      <c r="D57" s="47">
        <v>19847</v>
      </c>
      <c r="E57" s="47">
        <v>3400</v>
      </c>
      <c r="F57" s="47">
        <f t="shared" si="0"/>
        <v>16447</v>
      </c>
      <c r="G57" s="48"/>
      <c r="H57" s="49"/>
      <c r="I57" s="49"/>
      <c r="J57" s="50"/>
      <c r="K57" s="50"/>
      <c r="L57" s="51"/>
    </row>
    <row r="58" spans="1:12" ht="12.75">
      <c r="A58" s="45" t="s">
        <v>284</v>
      </c>
      <c r="B58" s="46" t="s">
        <v>268</v>
      </c>
      <c r="C58" s="46" t="s">
        <v>331</v>
      </c>
      <c r="D58" s="47">
        <v>38496</v>
      </c>
      <c r="E58" s="47">
        <v>17748</v>
      </c>
      <c r="F58" s="47">
        <f t="shared" si="0"/>
        <v>20748</v>
      </c>
      <c r="G58" s="48"/>
      <c r="H58" s="49"/>
      <c r="I58" s="49"/>
      <c r="J58" s="50"/>
      <c r="K58" s="50"/>
      <c r="L58" s="51"/>
    </row>
    <row r="59" spans="1:12" ht="12.75">
      <c r="A59" s="45" t="s">
        <v>299</v>
      </c>
      <c r="B59" s="46" t="s">
        <v>268</v>
      </c>
      <c r="C59" s="46" t="s">
        <v>332</v>
      </c>
      <c r="D59" s="47">
        <v>22261</v>
      </c>
      <c r="E59" s="47">
        <v>5565</v>
      </c>
      <c r="F59" s="47">
        <f t="shared" si="0"/>
        <v>16696</v>
      </c>
      <c r="G59" s="48"/>
      <c r="H59" s="49"/>
      <c r="I59" s="49"/>
      <c r="J59" s="50"/>
      <c r="K59" s="50"/>
      <c r="L59" s="51"/>
    </row>
    <row r="60" spans="1:12" ht="12.75">
      <c r="A60" s="45" t="s">
        <v>288</v>
      </c>
      <c r="B60" s="46" t="s">
        <v>268</v>
      </c>
      <c r="C60" s="46" t="s">
        <v>682</v>
      </c>
      <c r="D60" s="47">
        <v>15000</v>
      </c>
      <c r="E60" s="47">
        <v>0</v>
      </c>
      <c r="F60" s="47">
        <f t="shared" si="0"/>
        <v>15000</v>
      </c>
      <c r="G60" s="48"/>
      <c r="H60" s="49"/>
      <c r="I60" s="49"/>
      <c r="J60" s="50"/>
      <c r="K60" s="50"/>
      <c r="L60" s="51"/>
    </row>
    <row r="61" spans="1:12" ht="12.75">
      <c r="A61" s="45" t="s">
        <v>269</v>
      </c>
      <c r="B61" s="46" t="s">
        <v>268</v>
      </c>
      <c r="C61" s="46" t="s">
        <v>333</v>
      </c>
      <c r="D61" s="47">
        <v>32474</v>
      </c>
      <c r="E61" s="47">
        <v>0</v>
      </c>
      <c r="F61" s="47">
        <f t="shared" si="0"/>
        <v>32474</v>
      </c>
      <c r="G61" s="48"/>
      <c r="H61" s="49"/>
      <c r="I61" s="49"/>
      <c r="J61" s="50"/>
      <c r="K61" s="50"/>
      <c r="L61" s="51"/>
    </row>
    <row r="62" spans="1:12" ht="12.75">
      <c r="A62" s="45" t="s">
        <v>271</v>
      </c>
      <c r="B62" s="46" t="s">
        <v>268</v>
      </c>
      <c r="C62" s="46" t="s">
        <v>334</v>
      </c>
      <c r="D62" s="47">
        <v>9808</v>
      </c>
      <c r="E62" s="47">
        <v>0</v>
      </c>
      <c r="F62" s="47">
        <f t="shared" si="0"/>
        <v>9808</v>
      </c>
      <c r="G62" s="48"/>
      <c r="H62" s="49"/>
      <c r="I62" s="49"/>
      <c r="J62" s="50"/>
      <c r="K62" s="50"/>
      <c r="L62" s="51"/>
    </row>
    <row r="63" spans="1:12" ht="12.75">
      <c r="A63" s="45" t="s">
        <v>273</v>
      </c>
      <c r="B63" s="46" t="s">
        <v>268</v>
      </c>
      <c r="C63" s="46" t="s">
        <v>335</v>
      </c>
      <c r="D63" s="47">
        <v>154545</v>
      </c>
      <c r="E63" s="47">
        <v>61027.5</v>
      </c>
      <c r="F63" s="47">
        <f t="shared" si="0"/>
        <v>93517.5</v>
      </c>
      <c r="G63" s="48"/>
      <c r="H63" s="49"/>
      <c r="I63" s="49"/>
      <c r="J63" s="50"/>
      <c r="K63" s="50"/>
      <c r="L63" s="51"/>
    </row>
    <row r="64" spans="1:12" ht="12.75">
      <c r="A64" s="45" t="s">
        <v>271</v>
      </c>
      <c r="B64" s="46" t="s">
        <v>268</v>
      </c>
      <c r="C64" s="46" t="s">
        <v>336</v>
      </c>
      <c r="D64" s="47">
        <v>46673</v>
      </c>
      <c r="E64" s="47">
        <v>9215.16</v>
      </c>
      <c r="F64" s="47">
        <f t="shared" si="0"/>
        <v>37457.84</v>
      </c>
      <c r="G64" s="48"/>
      <c r="H64" s="49"/>
      <c r="I64" s="49"/>
      <c r="J64" s="50"/>
      <c r="K64" s="50"/>
      <c r="L64" s="51"/>
    </row>
    <row r="65" spans="1:12" ht="24">
      <c r="A65" s="45" t="s">
        <v>337</v>
      </c>
      <c r="B65" s="46" t="s">
        <v>268</v>
      </c>
      <c r="C65" s="46" t="s">
        <v>338</v>
      </c>
      <c r="D65" s="47">
        <v>6176400</v>
      </c>
      <c r="E65" s="47">
        <v>2460545.24</v>
      </c>
      <c r="F65" s="47">
        <f t="shared" si="0"/>
        <v>3715854.76</v>
      </c>
      <c r="G65" s="48"/>
      <c r="H65" s="49"/>
      <c r="I65" s="49"/>
      <c r="J65" s="50"/>
      <c r="K65" s="50"/>
      <c r="L65" s="51"/>
    </row>
    <row r="66" spans="1:12" ht="12.75">
      <c r="A66" s="45" t="s">
        <v>284</v>
      </c>
      <c r="B66" s="46" t="s">
        <v>268</v>
      </c>
      <c r="C66" s="46" t="s">
        <v>339</v>
      </c>
      <c r="D66" s="47">
        <v>259454.13</v>
      </c>
      <c r="E66" s="47">
        <v>0</v>
      </c>
      <c r="F66" s="47">
        <f t="shared" si="0"/>
        <v>259454.13</v>
      </c>
      <c r="G66" s="48"/>
      <c r="H66" s="49"/>
      <c r="I66" s="49"/>
      <c r="J66" s="50"/>
      <c r="K66" s="50"/>
      <c r="L66" s="51"/>
    </row>
    <row r="67" spans="1:12" ht="12.75">
      <c r="A67" s="45" t="s">
        <v>282</v>
      </c>
      <c r="B67" s="46" t="s">
        <v>268</v>
      </c>
      <c r="C67" s="46" t="s">
        <v>340</v>
      </c>
      <c r="D67" s="47">
        <v>0</v>
      </c>
      <c r="E67" s="47">
        <v>0</v>
      </c>
      <c r="F67" s="47">
        <f t="shared" si="0"/>
        <v>0</v>
      </c>
      <c r="G67" s="48"/>
      <c r="H67" s="49"/>
      <c r="I67" s="49"/>
      <c r="J67" s="50"/>
      <c r="K67" s="50"/>
      <c r="L67" s="51"/>
    </row>
    <row r="68" spans="1:12" ht="12.75">
      <c r="A68" s="45" t="s">
        <v>282</v>
      </c>
      <c r="B68" s="46" t="s">
        <v>268</v>
      </c>
      <c r="C68" s="46" t="s">
        <v>341</v>
      </c>
      <c r="D68" s="47">
        <v>23384440</v>
      </c>
      <c r="E68" s="47">
        <v>5655253</v>
      </c>
      <c r="F68" s="47">
        <f t="shared" si="0"/>
        <v>17729187</v>
      </c>
      <c r="G68" s="48"/>
      <c r="H68" s="49"/>
      <c r="I68" s="49"/>
      <c r="J68" s="50"/>
      <c r="K68" s="50"/>
      <c r="L68" s="51"/>
    </row>
    <row r="69" spans="1:12" ht="12.75">
      <c r="A69" s="45" t="s">
        <v>282</v>
      </c>
      <c r="B69" s="46" t="s">
        <v>268</v>
      </c>
      <c r="C69" s="46" t="s">
        <v>342</v>
      </c>
      <c r="D69" s="47">
        <v>5969961.31</v>
      </c>
      <c r="E69" s="47">
        <v>0</v>
      </c>
      <c r="F69" s="47">
        <f t="shared" si="0"/>
        <v>5969961.31</v>
      </c>
      <c r="G69" s="48"/>
      <c r="H69" s="49"/>
      <c r="I69" s="49"/>
      <c r="J69" s="50"/>
      <c r="K69" s="50"/>
      <c r="L69" s="51"/>
    </row>
    <row r="70" spans="1:12" ht="12.75">
      <c r="A70" s="45" t="s">
        <v>282</v>
      </c>
      <c r="B70" s="46" t="s">
        <v>268</v>
      </c>
      <c r="C70" s="46" t="s">
        <v>343</v>
      </c>
      <c r="D70" s="47">
        <v>606000</v>
      </c>
      <c r="E70" s="47">
        <v>0</v>
      </c>
      <c r="F70" s="47">
        <f t="shared" si="0"/>
        <v>606000</v>
      </c>
      <c r="G70" s="48"/>
      <c r="H70" s="49"/>
      <c r="I70" s="49"/>
      <c r="J70" s="50"/>
      <c r="K70" s="50"/>
      <c r="L70" s="51"/>
    </row>
    <row r="71" spans="1:12" ht="12.75">
      <c r="A71" s="45" t="s">
        <v>284</v>
      </c>
      <c r="B71" s="46" t="s">
        <v>268</v>
      </c>
      <c r="C71" s="46" t="s">
        <v>344</v>
      </c>
      <c r="D71" s="47">
        <v>394000</v>
      </c>
      <c r="E71" s="47">
        <v>0</v>
      </c>
      <c r="F71" s="47">
        <f t="shared" si="0"/>
        <v>394000</v>
      </c>
      <c r="G71" s="48"/>
      <c r="H71" s="49"/>
      <c r="I71" s="49"/>
      <c r="J71" s="50"/>
      <c r="K71" s="50"/>
      <c r="L71" s="51"/>
    </row>
    <row r="72" spans="1:12" ht="12.75">
      <c r="A72" s="45" t="s">
        <v>282</v>
      </c>
      <c r="B72" s="46" t="s">
        <v>268</v>
      </c>
      <c r="C72" s="46" t="s">
        <v>345</v>
      </c>
      <c r="D72" s="47">
        <v>99000</v>
      </c>
      <c r="E72" s="47">
        <v>0</v>
      </c>
      <c r="F72" s="47">
        <f t="shared" si="0"/>
        <v>99000</v>
      </c>
      <c r="G72" s="48"/>
      <c r="H72" s="49"/>
      <c r="I72" s="49"/>
      <c r="J72" s="50"/>
      <c r="K72" s="50"/>
      <c r="L72" s="51"/>
    </row>
    <row r="73" spans="1:12" ht="12.75">
      <c r="A73" s="45" t="s">
        <v>282</v>
      </c>
      <c r="B73" s="46" t="s">
        <v>268</v>
      </c>
      <c r="C73" s="46" t="s">
        <v>346</v>
      </c>
      <c r="D73" s="47">
        <v>43226400</v>
      </c>
      <c r="E73" s="47">
        <v>400</v>
      </c>
      <c r="F73" s="47">
        <f t="shared" si="0"/>
        <v>43226000</v>
      </c>
      <c r="G73" s="48"/>
      <c r="H73" s="49"/>
      <c r="I73" s="49"/>
      <c r="J73" s="50"/>
      <c r="K73" s="50"/>
      <c r="L73" s="51"/>
    </row>
    <row r="74" spans="1:12" ht="12.75">
      <c r="A74" s="45" t="s">
        <v>282</v>
      </c>
      <c r="B74" s="46" t="s">
        <v>268</v>
      </c>
      <c r="C74" s="46" t="s">
        <v>347</v>
      </c>
      <c r="D74" s="47">
        <v>20933700</v>
      </c>
      <c r="E74" s="47">
        <v>0</v>
      </c>
      <c r="F74" s="47">
        <f t="shared" si="0"/>
        <v>20933700</v>
      </c>
      <c r="G74" s="48"/>
      <c r="H74" s="49"/>
      <c r="I74" s="49"/>
      <c r="J74" s="50"/>
      <c r="K74" s="50"/>
      <c r="L74" s="51"/>
    </row>
    <row r="75" spans="1:12" ht="12.75">
      <c r="A75" s="45" t="s">
        <v>286</v>
      </c>
      <c r="B75" s="46" t="s">
        <v>268</v>
      </c>
      <c r="C75" s="46" t="s">
        <v>348</v>
      </c>
      <c r="D75" s="47">
        <v>7200</v>
      </c>
      <c r="E75" s="47">
        <v>7200</v>
      </c>
      <c r="F75" s="47">
        <f t="shared" si="0"/>
        <v>0</v>
      </c>
      <c r="G75" s="48"/>
      <c r="H75" s="49"/>
      <c r="I75" s="49"/>
      <c r="J75" s="50"/>
      <c r="K75" s="50"/>
      <c r="L75" s="51"/>
    </row>
    <row r="76" spans="1:12" ht="12.75">
      <c r="A76" s="45" t="s">
        <v>288</v>
      </c>
      <c r="B76" s="46" t="s">
        <v>268</v>
      </c>
      <c r="C76" s="46" t="s">
        <v>349</v>
      </c>
      <c r="D76" s="47">
        <v>7800</v>
      </c>
      <c r="E76" s="47">
        <v>6800</v>
      </c>
      <c r="F76" s="47">
        <f t="shared" si="0"/>
        <v>1000</v>
      </c>
      <c r="G76" s="48"/>
      <c r="H76" s="49"/>
      <c r="I76" s="49"/>
      <c r="J76" s="50"/>
      <c r="K76" s="50"/>
      <c r="L76" s="51"/>
    </row>
    <row r="77" spans="1:12" ht="12.75">
      <c r="A77" s="45" t="s">
        <v>284</v>
      </c>
      <c r="B77" s="46" t="s">
        <v>268</v>
      </c>
      <c r="C77" s="46" t="s">
        <v>350</v>
      </c>
      <c r="D77" s="47">
        <v>20000</v>
      </c>
      <c r="E77" s="47">
        <v>0</v>
      </c>
      <c r="F77" s="47">
        <f t="shared" si="0"/>
        <v>20000</v>
      </c>
      <c r="G77" s="48"/>
      <c r="H77" s="49"/>
      <c r="I77" s="49"/>
      <c r="J77" s="50"/>
      <c r="K77" s="50"/>
      <c r="L77" s="51"/>
    </row>
    <row r="78" spans="1:12" ht="12.75">
      <c r="A78" s="45" t="s">
        <v>299</v>
      </c>
      <c r="B78" s="46" t="s">
        <v>268</v>
      </c>
      <c r="C78" s="46" t="s">
        <v>351</v>
      </c>
      <c r="D78" s="47">
        <v>45000</v>
      </c>
      <c r="E78" s="47">
        <v>10000</v>
      </c>
      <c r="F78" s="47">
        <f t="shared" si="0"/>
        <v>35000</v>
      </c>
      <c r="G78" s="48"/>
      <c r="H78" s="49"/>
      <c r="I78" s="49"/>
      <c r="J78" s="50"/>
      <c r="K78" s="50"/>
      <c r="L78" s="51"/>
    </row>
    <row r="79" spans="1:12" ht="12.75">
      <c r="A79" s="45" t="s">
        <v>282</v>
      </c>
      <c r="B79" s="46" t="s">
        <v>268</v>
      </c>
      <c r="C79" s="46" t="s">
        <v>352</v>
      </c>
      <c r="D79" s="47">
        <v>685101</v>
      </c>
      <c r="E79" s="47">
        <v>0</v>
      </c>
      <c r="F79" s="47">
        <f t="shared" si="0"/>
        <v>685101</v>
      </c>
      <c r="G79" s="48"/>
      <c r="H79" s="49"/>
      <c r="I79" s="49"/>
      <c r="J79" s="50"/>
      <c r="K79" s="50"/>
      <c r="L79" s="51"/>
    </row>
    <row r="80" spans="1:12" ht="12.75">
      <c r="A80" s="45" t="s">
        <v>286</v>
      </c>
      <c r="B80" s="46" t="s">
        <v>268</v>
      </c>
      <c r="C80" s="46" t="s">
        <v>353</v>
      </c>
      <c r="D80" s="47">
        <v>8105452.94</v>
      </c>
      <c r="E80" s="47">
        <v>0</v>
      </c>
      <c r="F80" s="47">
        <f t="shared" si="0"/>
        <v>8105452.94</v>
      </c>
      <c r="G80" s="48"/>
      <c r="H80" s="49"/>
      <c r="I80" s="49"/>
      <c r="J80" s="50"/>
      <c r="K80" s="50"/>
      <c r="L80" s="51"/>
    </row>
    <row r="81" spans="1:12" ht="12.75">
      <c r="A81" s="45" t="s">
        <v>282</v>
      </c>
      <c r="B81" s="46" t="s">
        <v>268</v>
      </c>
      <c r="C81" s="46" t="s">
        <v>354</v>
      </c>
      <c r="D81" s="47">
        <v>218272</v>
      </c>
      <c r="E81" s="47">
        <v>0</v>
      </c>
      <c r="F81" s="47">
        <f t="shared" si="0"/>
        <v>218272</v>
      </c>
      <c r="G81" s="48"/>
      <c r="H81" s="49"/>
      <c r="I81" s="49"/>
      <c r="J81" s="50"/>
      <c r="K81" s="50"/>
      <c r="L81" s="51"/>
    </row>
    <row r="82" spans="1:12" ht="12.75">
      <c r="A82" s="45" t="s">
        <v>286</v>
      </c>
      <c r="B82" s="46" t="s">
        <v>268</v>
      </c>
      <c r="C82" s="46" t="s">
        <v>355</v>
      </c>
      <c r="D82" s="47">
        <v>9486571.06</v>
      </c>
      <c r="E82" s="47">
        <v>0</v>
      </c>
      <c r="F82" s="47">
        <f t="shared" si="0"/>
        <v>9486571.06</v>
      </c>
      <c r="G82" s="48"/>
      <c r="H82" s="49"/>
      <c r="I82" s="49"/>
      <c r="J82" s="50"/>
      <c r="K82" s="50"/>
      <c r="L82" s="51"/>
    </row>
    <row r="83" spans="1:12" ht="12.75">
      <c r="A83" s="45" t="s">
        <v>282</v>
      </c>
      <c r="B83" s="46" t="s">
        <v>268</v>
      </c>
      <c r="C83" s="46" t="s">
        <v>356</v>
      </c>
      <c r="D83" s="47">
        <v>218273</v>
      </c>
      <c r="E83" s="47">
        <v>0</v>
      </c>
      <c r="F83" s="47">
        <f t="shared" si="0"/>
        <v>218273</v>
      </c>
      <c r="G83" s="48"/>
      <c r="H83" s="49"/>
      <c r="I83" s="49"/>
      <c r="J83" s="50"/>
      <c r="K83" s="50"/>
      <c r="L83" s="51"/>
    </row>
    <row r="84" spans="1:12" ht="12.75">
      <c r="A84" s="45" t="s">
        <v>286</v>
      </c>
      <c r="B84" s="46" t="s">
        <v>268</v>
      </c>
      <c r="C84" s="46" t="s">
        <v>357</v>
      </c>
      <c r="D84" s="47">
        <v>925896</v>
      </c>
      <c r="E84" s="47">
        <v>0</v>
      </c>
      <c r="F84" s="47">
        <f t="shared" si="0"/>
        <v>925896</v>
      </c>
      <c r="G84" s="48"/>
      <c r="H84" s="49"/>
      <c r="I84" s="49"/>
      <c r="J84" s="50"/>
      <c r="K84" s="50"/>
      <c r="L84" s="51"/>
    </row>
    <row r="85" spans="1:12" ht="12.75">
      <c r="A85" s="45" t="s">
        <v>282</v>
      </c>
      <c r="B85" s="46" t="s">
        <v>268</v>
      </c>
      <c r="C85" s="46" t="s">
        <v>358</v>
      </c>
      <c r="D85" s="47">
        <v>0</v>
      </c>
      <c r="E85" s="47">
        <v>0</v>
      </c>
      <c r="F85" s="47">
        <f t="shared" si="0"/>
        <v>0</v>
      </c>
      <c r="G85" s="48"/>
      <c r="H85" s="49"/>
      <c r="I85" s="49"/>
      <c r="J85" s="50"/>
      <c r="K85" s="50"/>
      <c r="L85" s="51"/>
    </row>
    <row r="86" spans="1:12" ht="12.75">
      <c r="A86" s="45" t="s">
        <v>286</v>
      </c>
      <c r="B86" s="46" t="s">
        <v>268</v>
      </c>
      <c r="C86" s="46" t="s">
        <v>359</v>
      </c>
      <c r="D86" s="47">
        <v>0</v>
      </c>
      <c r="E86" s="47">
        <v>0</v>
      </c>
      <c r="F86" s="47">
        <f t="shared" si="0"/>
        <v>0</v>
      </c>
      <c r="G86" s="48"/>
      <c r="H86" s="49"/>
      <c r="I86" s="49"/>
      <c r="J86" s="50"/>
      <c r="K86" s="50"/>
      <c r="L86" s="51"/>
    </row>
    <row r="87" spans="1:12" ht="36">
      <c r="A87" s="45" t="s">
        <v>360</v>
      </c>
      <c r="B87" s="46" t="s">
        <v>268</v>
      </c>
      <c r="C87" s="46" t="s">
        <v>361</v>
      </c>
      <c r="D87" s="47">
        <v>11032362</v>
      </c>
      <c r="E87" s="47">
        <v>11032362</v>
      </c>
      <c r="F87" s="47">
        <f t="shared" si="0"/>
        <v>0</v>
      </c>
      <c r="G87" s="48"/>
      <c r="H87" s="49"/>
      <c r="I87" s="49"/>
      <c r="J87" s="50"/>
      <c r="K87" s="50"/>
      <c r="L87" s="51"/>
    </row>
    <row r="88" spans="1:12" ht="12.75">
      <c r="A88" s="45" t="s">
        <v>286</v>
      </c>
      <c r="B88" s="46" t="s">
        <v>268</v>
      </c>
      <c r="C88" s="46" t="s">
        <v>362</v>
      </c>
      <c r="D88" s="47">
        <v>0</v>
      </c>
      <c r="E88" s="47">
        <v>0</v>
      </c>
      <c r="F88" s="47">
        <f t="shared" si="0"/>
        <v>0</v>
      </c>
      <c r="G88" s="48"/>
      <c r="H88" s="49"/>
      <c r="I88" s="49"/>
      <c r="J88" s="50"/>
      <c r="K88" s="50"/>
      <c r="L88" s="51"/>
    </row>
    <row r="89" spans="1:12" ht="12.75">
      <c r="A89" s="45" t="s">
        <v>288</v>
      </c>
      <c r="B89" s="46" t="s">
        <v>268</v>
      </c>
      <c r="C89" s="46" t="s">
        <v>363</v>
      </c>
      <c r="D89" s="47">
        <v>0</v>
      </c>
      <c r="E89" s="47">
        <v>0</v>
      </c>
      <c r="F89" s="47">
        <f t="shared" si="0"/>
        <v>0</v>
      </c>
      <c r="G89" s="48"/>
      <c r="H89" s="49"/>
      <c r="I89" s="49"/>
      <c r="J89" s="50"/>
      <c r="K89" s="50"/>
      <c r="L89" s="51"/>
    </row>
    <row r="90" spans="1:12" ht="12.75">
      <c r="A90" s="45" t="s">
        <v>286</v>
      </c>
      <c r="B90" s="46" t="s">
        <v>268</v>
      </c>
      <c r="C90" s="46" t="s">
        <v>364</v>
      </c>
      <c r="D90" s="47">
        <v>12990</v>
      </c>
      <c r="E90" s="47">
        <v>12990</v>
      </c>
      <c r="F90" s="47">
        <f t="shared" si="0"/>
        <v>0</v>
      </c>
      <c r="G90" s="48"/>
      <c r="H90" s="49"/>
      <c r="I90" s="49"/>
      <c r="J90" s="50"/>
      <c r="K90" s="50"/>
      <c r="L90" s="51"/>
    </row>
    <row r="91" spans="1:12" ht="12.75">
      <c r="A91" s="45" t="s">
        <v>288</v>
      </c>
      <c r="B91" s="46" t="s">
        <v>268</v>
      </c>
      <c r="C91" s="46" t="s">
        <v>365</v>
      </c>
      <c r="D91" s="47">
        <v>6660</v>
      </c>
      <c r="E91" s="47">
        <v>6660</v>
      </c>
      <c r="F91" s="47">
        <f t="shared" si="0"/>
        <v>0</v>
      </c>
      <c r="G91" s="48"/>
      <c r="H91" s="49"/>
      <c r="I91" s="49"/>
      <c r="J91" s="50"/>
      <c r="K91" s="50"/>
      <c r="L91" s="51"/>
    </row>
    <row r="92" spans="1:12" ht="12.75">
      <c r="A92" s="45" t="s">
        <v>286</v>
      </c>
      <c r="B92" s="46" t="s">
        <v>268</v>
      </c>
      <c r="C92" s="46" t="s">
        <v>366</v>
      </c>
      <c r="D92" s="47">
        <v>2508319</v>
      </c>
      <c r="E92" s="47">
        <v>0</v>
      </c>
      <c r="F92" s="47">
        <f t="shared" si="0"/>
        <v>2508319</v>
      </c>
      <c r="G92" s="48"/>
      <c r="H92" s="49"/>
      <c r="I92" s="49"/>
      <c r="J92" s="50"/>
      <c r="K92" s="50"/>
      <c r="L92" s="51"/>
    </row>
    <row r="93" spans="1:12" ht="12.75">
      <c r="A93" s="45" t="s">
        <v>284</v>
      </c>
      <c r="B93" s="46" t="s">
        <v>268</v>
      </c>
      <c r="C93" s="46" t="s">
        <v>367</v>
      </c>
      <c r="D93" s="47">
        <v>905877.15</v>
      </c>
      <c r="E93" s="47">
        <v>0</v>
      </c>
      <c r="F93" s="47">
        <f t="shared" si="0"/>
        <v>905877.15</v>
      </c>
      <c r="G93" s="48"/>
      <c r="H93" s="49"/>
      <c r="I93" s="49"/>
      <c r="J93" s="50"/>
      <c r="K93" s="50"/>
      <c r="L93" s="51"/>
    </row>
    <row r="94" spans="1:12" ht="12.75">
      <c r="A94" s="45" t="s">
        <v>282</v>
      </c>
      <c r="B94" s="46" t="s">
        <v>268</v>
      </c>
      <c r="C94" s="46" t="s">
        <v>368</v>
      </c>
      <c r="D94" s="47">
        <v>635010</v>
      </c>
      <c r="E94" s="47">
        <v>0</v>
      </c>
      <c r="F94" s="47">
        <f t="shared" si="0"/>
        <v>635010</v>
      </c>
      <c r="G94" s="48"/>
      <c r="H94" s="49"/>
      <c r="I94" s="49"/>
      <c r="J94" s="50"/>
      <c r="K94" s="50"/>
      <c r="L94" s="51"/>
    </row>
    <row r="95" spans="1:12" ht="12.75">
      <c r="A95" s="45" t="s">
        <v>284</v>
      </c>
      <c r="B95" s="46" t="s">
        <v>268</v>
      </c>
      <c r="C95" s="46" t="s">
        <v>369</v>
      </c>
      <c r="D95" s="47">
        <v>1764990</v>
      </c>
      <c r="E95" s="47">
        <v>0</v>
      </c>
      <c r="F95" s="47">
        <f t="shared" si="0"/>
        <v>1764990</v>
      </c>
      <c r="G95" s="48"/>
      <c r="H95" s="49"/>
      <c r="I95" s="49"/>
      <c r="J95" s="50"/>
      <c r="K95" s="50"/>
      <c r="L95" s="51"/>
    </row>
    <row r="96" spans="1:12" ht="12.75">
      <c r="A96" s="45" t="s">
        <v>282</v>
      </c>
      <c r="B96" s="46" t="s">
        <v>268</v>
      </c>
      <c r="C96" s="46" t="s">
        <v>370</v>
      </c>
      <c r="D96" s="47">
        <v>0</v>
      </c>
      <c r="E96" s="47">
        <v>0</v>
      </c>
      <c r="F96" s="47">
        <f t="shared" si="0"/>
        <v>0</v>
      </c>
      <c r="G96" s="48"/>
      <c r="H96" s="49"/>
      <c r="I96" s="49"/>
      <c r="J96" s="50"/>
      <c r="K96" s="50"/>
      <c r="L96" s="51"/>
    </row>
    <row r="97" spans="1:12" ht="12.75">
      <c r="A97" s="45" t="s">
        <v>282</v>
      </c>
      <c r="B97" s="46" t="s">
        <v>268</v>
      </c>
      <c r="C97" s="46" t="s">
        <v>371</v>
      </c>
      <c r="D97" s="47">
        <v>302000</v>
      </c>
      <c r="E97" s="47">
        <v>0</v>
      </c>
      <c r="F97" s="47">
        <f t="shared" si="0"/>
        <v>302000</v>
      </c>
      <c r="G97" s="48"/>
      <c r="H97" s="49"/>
      <c r="I97" s="49"/>
      <c r="J97" s="50"/>
      <c r="K97" s="50"/>
      <c r="L97" s="51"/>
    </row>
    <row r="98" spans="1:12" ht="12.75">
      <c r="A98" s="45" t="s">
        <v>295</v>
      </c>
      <c r="B98" s="46" t="s">
        <v>268</v>
      </c>
      <c r="C98" s="46" t="s">
        <v>372</v>
      </c>
      <c r="D98" s="47">
        <v>11378300</v>
      </c>
      <c r="E98" s="47">
        <v>3200573.84</v>
      </c>
      <c r="F98" s="47">
        <f t="shared" si="0"/>
        <v>8177726.16</v>
      </c>
      <c r="G98" s="48"/>
      <c r="H98" s="49"/>
      <c r="I98" s="49"/>
      <c r="J98" s="50"/>
      <c r="K98" s="50"/>
      <c r="L98" s="51"/>
    </row>
    <row r="99" spans="1:12" ht="12.75">
      <c r="A99" s="45" t="s">
        <v>282</v>
      </c>
      <c r="B99" s="46" t="s">
        <v>268</v>
      </c>
      <c r="C99" s="46" t="s">
        <v>373</v>
      </c>
      <c r="D99" s="47">
        <v>2444404.85</v>
      </c>
      <c r="E99" s="47">
        <v>1441156</v>
      </c>
      <c r="F99" s="47">
        <f t="shared" si="0"/>
        <v>1003248.8500000001</v>
      </c>
      <c r="G99" s="48"/>
      <c r="H99" s="49"/>
      <c r="I99" s="49"/>
      <c r="J99" s="50"/>
      <c r="K99" s="50"/>
      <c r="L99" s="51"/>
    </row>
    <row r="100" spans="1:12" ht="12.75">
      <c r="A100" s="45" t="s">
        <v>282</v>
      </c>
      <c r="B100" s="46" t="s">
        <v>268</v>
      </c>
      <c r="C100" s="46" t="s">
        <v>374</v>
      </c>
      <c r="D100" s="47">
        <v>72000</v>
      </c>
      <c r="E100" s="47">
        <v>0</v>
      </c>
      <c r="F100" s="47">
        <f t="shared" si="0"/>
        <v>72000</v>
      </c>
      <c r="G100" s="48"/>
      <c r="H100" s="49"/>
      <c r="I100" s="49"/>
      <c r="J100" s="50"/>
      <c r="K100" s="50"/>
      <c r="L100" s="51"/>
    </row>
    <row r="101" spans="1:12" ht="12.75">
      <c r="A101" s="45" t="s">
        <v>282</v>
      </c>
      <c r="B101" s="46" t="s">
        <v>268</v>
      </c>
      <c r="C101" s="46" t="s">
        <v>375</v>
      </c>
      <c r="D101" s="47">
        <v>115000</v>
      </c>
      <c r="E101" s="47">
        <v>0</v>
      </c>
      <c r="F101" s="47">
        <f t="shared" si="0"/>
        <v>115000</v>
      </c>
      <c r="G101" s="48"/>
      <c r="H101" s="49"/>
      <c r="I101" s="49"/>
      <c r="J101" s="50"/>
      <c r="K101" s="50"/>
      <c r="L101" s="51"/>
    </row>
    <row r="102" spans="1:12" ht="12.75">
      <c r="A102" s="45" t="s">
        <v>282</v>
      </c>
      <c r="B102" s="46" t="s">
        <v>268</v>
      </c>
      <c r="C102" s="46" t="s">
        <v>376</v>
      </c>
      <c r="D102" s="47">
        <v>341727</v>
      </c>
      <c r="E102" s="47">
        <v>0</v>
      </c>
      <c r="F102" s="47">
        <f t="shared" si="0"/>
        <v>341727</v>
      </c>
      <c r="G102" s="48"/>
      <c r="H102" s="49"/>
      <c r="I102" s="49"/>
      <c r="J102" s="50"/>
      <c r="K102" s="50"/>
      <c r="L102" s="51"/>
    </row>
    <row r="103" spans="1:12" ht="12.75">
      <c r="A103" s="45" t="s">
        <v>284</v>
      </c>
      <c r="B103" s="46" t="s">
        <v>268</v>
      </c>
      <c r="C103" s="46" t="s">
        <v>377</v>
      </c>
      <c r="D103" s="47">
        <v>100000</v>
      </c>
      <c r="E103" s="47">
        <v>0</v>
      </c>
      <c r="F103" s="47">
        <f t="shared" si="0"/>
        <v>100000</v>
      </c>
      <c r="G103" s="48"/>
      <c r="H103" s="49"/>
      <c r="I103" s="49"/>
      <c r="J103" s="50"/>
      <c r="K103" s="50"/>
      <c r="L103" s="51"/>
    </row>
    <row r="104" spans="1:12" ht="12.75">
      <c r="A104" s="45" t="s">
        <v>282</v>
      </c>
      <c r="B104" s="46" t="s">
        <v>268</v>
      </c>
      <c r="C104" s="46" t="s">
        <v>378</v>
      </c>
      <c r="D104" s="47">
        <v>1240776</v>
      </c>
      <c r="E104" s="47">
        <v>387188</v>
      </c>
      <c r="F104" s="47">
        <f t="shared" si="0"/>
        <v>853588</v>
      </c>
      <c r="G104" s="48"/>
      <c r="H104" s="49"/>
      <c r="I104" s="49"/>
      <c r="J104" s="50"/>
      <c r="K104" s="50"/>
      <c r="L104" s="51"/>
    </row>
    <row r="105" spans="1:12" ht="12.75">
      <c r="A105" s="45" t="s">
        <v>282</v>
      </c>
      <c r="B105" s="46" t="s">
        <v>268</v>
      </c>
      <c r="C105" s="46" t="s">
        <v>379</v>
      </c>
      <c r="D105" s="47">
        <v>99000</v>
      </c>
      <c r="E105" s="47">
        <v>0</v>
      </c>
      <c r="F105" s="47">
        <f t="shared" si="0"/>
        <v>99000</v>
      </c>
      <c r="G105" s="48"/>
      <c r="H105" s="49"/>
      <c r="I105" s="49"/>
      <c r="J105" s="50"/>
      <c r="K105" s="50"/>
      <c r="L105" s="51"/>
    </row>
    <row r="106" spans="1:12" ht="12.75">
      <c r="A106" s="45" t="s">
        <v>284</v>
      </c>
      <c r="B106" s="46" t="s">
        <v>268</v>
      </c>
      <c r="C106" s="46" t="s">
        <v>380</v>
      </c>
      <c r="D106" s="47">
        <v>31956.2</v>
      </c>
      <c r="E106" s="47">
        <v>30285.11</v>
      </c>
      <c r="F106" s="47">
        <f t="shared" si="0"/>
        <v>1671.0900000000001</v>
      </c>
      <c r="G106" s="48"/>
      <c r="H106" s="49"/>
      <c r="I106" s="49"/>
      <c r="J106" s="50"/>
      <c r="K106" s="50"/>
      <c r="L106" s="51"/>
    </row>
    <row r="107" spans="1:12" ht="12.75">
      <c r="A107" s="45" t="s">
        <v>286</v>
      </c>
      <c r="B107" s="46" t="s">
        <v>268</v>
      </c>
      <c r="C107" s="46" t="s">
        <v>381</v>
      </c>
      <c r="D107" s="47">
        <v>6380843.8</v>
      </c>
      <c r="E107" s="47">
        <v>560121.74</v>
      </c>
      <c r="F107" s="47">
        <f t="shared" si="0"/>
        <v>5820722.06</v>
      </c>
      <c r="G107" s="48"/>
      <c r="H107" s="49"/>
      <c r="I107" s="49"/>
      <c r="J107" s="50"/>
      <c r="K107" s="50"/>
      <c r="L107" s="51"/>
    </row>
    <row r="108" spans="1:12" ht="12.75">
      <c r="A108" s="45" t="s">
        <v>284</v>
      </c>
      <c r="B108" s="46" t="s">
        <v>268</v>
      </c>
      <c r="C108" s="46" t="s">
        <v>382</v>
      </c>
      <c r="D108" s="47">
        <v>1710910.89</v>
      </c>
      <c r="E108" s="47">
        <v>210910.89</v>
      </c>
      <c r="F108" s="47">
        <f t="shared" si="0"/>
        <v>1500000</v>
      </c>
      <c r="G108" s="48"/>
      <c r="H108" s="49"/>
      <c r="I108" s="49"/>
      <c r="J108" s="50"/>
      <c r="K108" s="50"/>
      <c r="L108" s="51"/>
    </row>
    <row r="109" spans="1:12" ht="12.75">
      <c r="A109" s="45" t="s">
        <v>286</v>
      </c>
      <c r="B109" s="46" t="s">
        <v>268</v>
      </c>
      <c r="C109" s="46" t="s">
        <v>383</v>
      </c>
      <c r="D109" s="47">
        <v>53624257.52</v>
      </c>
      <c r="E109" s="47">
        <v>24737038.04</v>
      </c>
      <c r="F109" s="47">
        <f t="shared" si="0"/>
        <v>28887219.480000004</v>
      </c>
      <c r="G109" s="48"/>
      <c r="H109" s="49"/>
      <c r="I109" s="49"/>
      <c r="J109" s="50"/>
      <c r="K109" s="50"/>
      <c r="L109" s="51"/>
    </row>
    <row r="110" spans="1:12" ht="24">
      <c r="A110" s="45" t="s">
        <v>337</v>
      </c>
      <c r="B110" s="46" t="s">
        <v>268</v>
      </c>
      <c r="C110" s="46" t="s">
        <v>384</v>
      </c>
      <c r="D110" s="47">
        <v>12607500</v>
      </c>
      <c r="E110" s="47">
        <v>7513615</v>
      </c>
      <c r="F110" s="47">
        <f t="shared" si="0"/>
        <v>5093885</v>
      </c>
      <c r="G110" s="48"/>
      <c r="H110" s="49"/>
      <c r="I110" s="49"/>
      <c r="J110" s="50"/>
      <c r="K110" s="50"/>
      <c r="L110" s="51"/>
    </row>
    <row r="111" spans="1:12" ht="24">
      <c r="A111" s="45" t="s">
        <v>337</v>
      </c>
      <c r="B111" s="46" t="s">
        <v>268</v>
      </c>
      <c r="C111" s="46" t="s">
        <v>385</v>
      </c>
      <c r="D111" s="47">
        <v>140000</v>
      </c>
      <c r="E111" s="47">
        <v>0</v>
      </c>
      <c r="F111" s="47">
        <f t="shared" si="0"/>
        <v>140000</v>
      </c>
      <c r="G111" s="48"/>
      <c r="H111" s="49"/>
      <c r="I111" s="49"/>
      <c r="J111" s="50"/>
      <c r="K111" s="50"/>
      <c r="L111" s="51"/>
    </row>
    <row r="112" spans="1:12" ht="24">
      <c r="A112" s="45" t="s">
        <v>337</v>
      </c>
      <c r="B112" s="46" t="s">
        <v>268</v>
      </c>
      <c r="C112" s="46" t="s">
        <v>386</v>
      </c>
      <c r="D112" s="47">
        <v>140000</v>
      </c>
      <c r="E112" s="47">
        <v>0</v>
      </c>
      <c r="F112" s="47">
        <f t="shared" si="0"/>
        <v>140000</v>
      </c>
      <c r="G112" s="48"/>
      <c r="H112" s="49"/>
      <c r="I112" s="49"/>
      <c r="J112" s="50"/>
      <c r="K112" s="50"/>
      <c r="L112" s="51"/>
    </row>
    <row r="113" spans="1:12" ht="12.75">
      <c r="A113" s="45"/>
      <c r="B113" s="46"/>
      <c r="C113" s="46" t="s">
        <v>683</v>
      </c>
      <c r="D113" s="47">
        <v>2011000</v>
      </c>
      <c r="E113" s="47"/>
      <c r="F113" s="47">
        <f t="shared" si="0"/>
        <v>2011000</v>
      </c>
      <c r="G113" s="48"/>
      <c r="H113" s="49"/>
      <c r="I113" s="49"/>
      <c r="J113" s="50"/>
      <c r="K113" s="50"/>
      <c r="L113" s="51"/>
    </row>
    <row r="114" spans="1:12" ht="12.75">
      <c r="A114" s="45" t="s">
        <v>282</v>
      </c>
      <c r="B114" s="46" t="s">
        <v>268</v>
      </c>
      <c r="C114" s="46" t="s">
        <v>387</v>
      </c>
      <c r="D114" s="47">
        <v>114642</v>
      </c>
      <c r="E114" s="47">
        <v>0</v>
      </c>
      <c r="F114" s="47">
        <f t="shared" si="0"/>
        <v>114642</v>
      </c>
      <c r="G114" s="48"/>
      <c r="H114" s="49"/>
      <c r="I114" s="49"/>
      <c r="J114" s="50"/>
      <c r="K114" s="50"/>
      <c r="L114" s="51"/>
    </row>
    <row r="115" spans="1:12" ht="12.75">
      <c r="A115" s="45" t="s">
        <v>293</v>
      </c>
      <c r="B115" s="46" t="s">
        <v>268</v>
      </c>
      <c r="C115" s="46" t="s">
        <v>388</v>
      </c>
      <c r="D115" s="47">
        <v>43076</v>
      </c>
      <c r="E115" s="47">
        <v>0</v>
      </c>
      <c r="F115" s="47">
        <f t="shared" si="0"/>
        <v>43076</v>
      </c>
      <c r="G115" s="48"/>
      <c r="H115" s="49"/>
      <c r="I115" s="49"/>
      <c r="J115" s="50"/>
      <c r="K115" s="50"/>
      <c r="L115" s="51"/>
    </row>
    <row r="116" spans="1:12" ht="12.75">
      <c r="A116" s="45" t="s">
        <v>284</v>
      </c>
      <c r="B116" s="46" t="s">
        <v>268</v>
      </c>
      <c r="C116" s="46" t="s">
        <v>389</v>
      </c>
      <c r="D116" s="47">
        <v>102817</v>
      </c>
      <c r="E116" s="47">
        <v>21174</v>
      </c>
      <c r="F116" s="47">
        <f t="shared" si="0"/>
        <v>81643</v>
      </c>
      <c r="G116" s="48"/>
      <c r="H116" s="49"/>
      <c r="I116" s="49"/>
      <c r="J116" s="50"/>
      <c r="K116" s="50"/>
      <c r="L116" s="51"/>
    </row>
    <row r="117" spans="1:12" ht="12.75">
      <c r="A117" s="45" t="s">
        <v>299</v>
      </c>
      <c r="B117" s="46" t="s">
        <v>268</v>
      </c>
      <c r="C117" s="46" t="s">
        <v>390</v>
      </c>
      <c r="D117" s="47">
        <v>123500</v>
      </c>
      <c r="E117" s="47">
        <v>114680</v>
      </c>
      <c r="F117" s="47">
        <f aca="true" t="shared" si="1" ref="F117:F180">D117-E117</f>
        <v>8820</v>
      </c>
      <c r="G117" s="48"/>
      <c r="H117" s="49"/>
      <c r="I117" s="49"/>
      <c r="J117" s="50"/>
      <c r="K117" s="50"/>
      <c r="L117" s="51"/>
    </row>
    <row r="118" spans="1:12" ht="12.75">
      <c r="A118" s="45" t="s">
        <v>288</v>
      </c>
      <c r="B118" s="46" t="s">
        <v>268</v>
      </c>
      <c r="C118" s="46" t="s">
        <v>391</v>
      </c>
      <c r="D118" s="47">
        <v>7000</v>
      </c>
      <c r="E118" s="47">
        <v>7000</v>
      </c>
      <c r="F118" s="47">
        <f t="shared" si="1"/>
        <v>0</v>
      </c>
      <c r="G118" s="48"/>
      <c r="H118" s="49"/>
      <c r="I118" s="49"/>
      <c r="J118" s="50"/>
      <c r="K118" s="50"/>
      <c r="L118" s="51"/>
    </row>
    <row r="119" spans="1:12" ht="12.75">
      <c r="A119" s="45" t="s">
        <v>299</v>
      </c>
      <c r="B119" s="46" t="s">
        <v>268</v>
      </c>
      <c r="C119" s="46" t="s">
        <v>392</v>
      </c>
      <c r="D119" s="47">
        <v>41040</v>
      </c>
      <c r="E119" s="47">
        <v>10000</v>
      </c>
      <c r="F119" s="47">
        <f t="shared" si="1"/>
        <v>31040</v>
      </c>
      <c r="G119" s="48"/>
      <c r="H119" s="49"/>
      <c r="I119" s="49"/>
      <c r="J119" s="50"/>
      <c r="K119" s="50"/>
      <c r="L119" s="51"/>
    </row>
    <row r="120" spans="1:12" ht="24">
      <c r="A120" s="45" t="s">
        <v>337</v>
      </c>
      <c r="B120" s="46" t="s">
        <v>268</v>
      </c>
      <c r="C120" s="46" t="s">
        <v>393</v>
      </c>
      <c r="D120" s="47">
        <v>53000</v>
      </c>
      <c r="E120" s="47">
        <v>33814.7</v>
      </c>
      <c r="F120" s="47">
        <f t="shared" si="1"/>
        <v>19185.300000000003</v>
      </c>
      <c r="G120" s="48"/>
      <c r="H120" s="49"/>
      <c r="I120" s="49"/>
      <c r="J120" s="50"/>
      <c r="K120" s="50"/>
      <c r="L120" s="51"/>
    </row>
    <row r="121" spans="1:12" ht="24">
      <c r="A121" s="45" t="s">
        <v>337</v>
      </c>
      <c r="B121" s="46" t="s">
        <v>268</v>
      </c>
      <c r="C121" s="46" t="s">
        <v>394</v>
      </c>
      <c r="D121" s="47">
        <v>11252000</v>
      </c>
      <c r="E121" s="47">
        <v>4961405.53</v>
      </c>
      <c r="F121" s="47">
        <f t="shared" si="1"/>
        <v>6290594.47</v>
      </c>
      <c r="G121" s="48"/>
      <c r="H121" s="49"/>
      <c r="I121" s="49"/>
      <c r="J121" s="50"/>
      <c r="K121" s="50"/>
      <c r="L121" s="51"/>
    </row>
    <row r="122" spans="1:12" ht="24">
      <c r="A122" s="45" t="s">
        <v>337</v>
      </c>
      <c r="B122" s="46" t="s">
        <v>268</v>
      </c>
      <c r="C122" s="46" t="s">
        <v>395</v>
      </c>
      <c r="D122" s="47">
        <v>377807</v>
      </c>
      <c r="E122" s="47">
        <v>219307</v>
      </c>
      <c r="F122" s="47">
        <f t="shared" si="1"/>
        <v>158500</v>
      </c>
      <c r="G122" s="48"/>
      <c r="H122" s="49"/>
      <c r="I122" s="49"/>
      <c r="J122" s="50"/>
      <c r="K122" s="50"/>
      <c r="L122" s="51"/>
    </row>
    <row r="123" spans="1:12" ht="12.75">
      <c r="A123" s="45" t="s">
        <v>269</v>
      </c>
      <c r="B123" s="46" t="s">
        <v>268</v>
      </c>
      <c r="C123" s="46" t="s">
        <v>396</v>
      </c>
      <c r="D123" s="47">
        <v>4767281</v>
      </c>
      <c r="E123" s="47">
        <v>1869215.22</v>
      </c>
      <c r="F123" s="47">
        <f t="shared" si="1"/>
        <v>2898065.7800000003</v>
      </c>
      <c r="G123" s="48"/>
      <c r="H123" s="49"/>
      <c r="I123" s="49"/>
      <c r="J123" s="50"/>
      <c r="K123" s="50"/>
      <c r="L123" s="51"/>
    </row>
    <row r="124" spans="1:12" ht="12.75">
      <c r="A124" s="45" t="s">
        <v>271</v>
      </c>
      <c r="B124" s="46" t="s">
        <v>268</v>
      </c>
      <c r="C124" s="46" t="s">
        <v>397</v>
      </c>
      <c r="D124" s="47">
        <v>1439719</v>
      </c>
      <c r="E124" s="47">
        <v>518543.58</v>
      </c>
      <c r="F124" s="47">
        <f t="shared" si="1"/>
        <v>921175.4199999999</v>
      </c>
      <c r="G124" s="48"/>
      <c r="H124" s="49"/>
      <c r="I124" s="49"/>
      <c r="J124" s="50"/>
      <c r="K124" s="50"/>
      <c r="L124" s="51"/>
    </row>
    <row r="125" spans="1:12" ht="12.75">
      <c r="A125" s="45" t="s">
        <v>273</v>
      </c>
      <c r="B125" s="46" t="s">
        <v>268</v>
      </c>
      <c r="C125" s="46" t="s">
        <v>398</v>
      </c>
      <c r="D125" s="47">
        <v>1800</v>
      </c>
      <c r="E125" s="47">
        <v>500</v>
      </c>
      <c r="F125" s="47">
        <f t="shared" si="1"/>
        <v>1300</v>
      </c>
      <c r="G125" s="48"/>
      <c r="H125" s="49"/>
      <c r="I125" s="49"/>
      <c r="J125" s="50"/>
      <c r="K125" s="50"/>
      <c r="L125" s="51"/>
    </row>
    <row r="126" spans="1:12" ht="12.75">
      <c r="A126" s="45" t="s">
        <v>280</v>
      </c>
      <c r="B126" s="46" t="s">
        <v>268</v>
      </c>
      <c r="C126" s="46" t="s">
        <v>399</v>
      </c>
      <c r="D126" s="47">
        <v>110000</v>
      </c>
      <c r="E126" s="47">
        <v>42372.17</v>
      </c>
      <c r="F126" s="47">
        <f t="shared" si="1"/>
        <v>67627.83</v>
      </c>
      <c r="G126" s="48"/>
      <c r="H126" s="49"/>
      <c r="I126" s="49"/>
      <c r="J126" s="50"/>
      <c r="K126" s="50"/>
      <c r="L126" s="51"/>
    </row>
    <row r="127" spans="1:12" ht="12.75">
      <c r="A127" s="45" t="s">
        <v>282</v>
      </c>
      <c r="B127" s="46" t="s">
        <v>268</v>
      </c>
      <c r="C127" s="46" t="s">
        <v>400</v>
      </c>
      <c r="D127" s="47">
        <v>10900</v>
      </c>
      <c r="E127" s="47">
        <v>4200</v>
      </c>
      <c r="F127" s="47">
        <f t="shared" si="1"/>
        <v>6700</v>
      </c>
      <c r="G127" s="48"/>
      <c r="H127" s="49"/>
      <c r="I127" s="49"/>
      <c r="J127" s="50"/>
      <c r="K127" s="50"/>
      <c r="L127" s="51"/>
    </row>
    <row r="128" spans="1:12" ht="12.75">
      <c r="A128" s="45" t="s">
        <v>284</v>
      </c>
      <c r="B128" s="46" t="s">
        <v>268</v>
      </c>
      <c r="C128" s="46" t="s">
        <v>401</v>
      </c>
      <c r="D128" s="47">
        <v>125600</v>
      </c>
      <c r="E128" s="47">
        <v>71975</v>
      </c>
      <c r="F128" s="47">
        <f t="shared" si="1"/>
        <v>53625</v>
      </c>
      <c r="G128" s="48"/>
      <c r="H128" s="49"/>
      <c r="I128" s="49"/>
      <c r="J128" s="50"/>
      <c r="K128" s="50"/>
      <c r="L128" s="51"/>
    </row>
    <row r="129" spans="1:12" ht="12.75">
      <c r="A129" s="45" t="s">
        <v>286</v>
      </c>
      <c r="B129" s="46" t="s">
        <v>268</v>
      </c>
      <c r="C129" s="46" t="s">
        <v>402</v>
      </c>
      <c r="D129" s="47">
        <v>66560.51</v>
      </c>
      <c r="E129" s="47">
        <v>66560.51</v>
      </c>
      <c r="F129" s="47">
        <f t="shared" si="1"/>
        <v>0</v>
      </c>
      <c r="G129" s="48"/>
      <c r="H129" s="49"/>
      <c r="I129" s="49"/>
      <c r="J129" s="50"/>
      <c r="K129" s="50"/>
      <c r="L129" s="51"/>
    </row>
    <row r="130" spans="1:12" ht="12.75">
      <c r="A130" s="45" t="s">
        <v>288</v>
      </c>
      <c r="B130" s="46" t="s">
        <v>268</v>
      </c>
      <c r="C130" s="46" t="s">
        <v>403</v>
      </c>
      <c r="D130" s="47">
        <v>284</v>
      </c>
      <c r="E130" s="47">
        <v>284</v>
      </c>
      <c r="F130" s="47">
        <f t="shared" si="1"/>
        <v>0</v>
      </c>
      <c r="G130" s="48"/>
      <c r="H130" s="49"/>
      <c r="I130" s="49"/>
      <c r="J130" s="50"/>
      <c r="K130" s="50"/>
      <c r="L130" s="51"/>
    </row>
    <row r="131" spans="1:12" ht="12.75">
      <c r="A131" s="45" t="s">
        <v>280</v>
      </c>
      <c r="B131" s="46" t="s">
        <v>268</v>
      </c>
      <c r="C131" s="46" t="s">
        <v>404</v>
      </c>
      <c r="D131" s="47">
        <v>1203.6</v>
      </c>
      <c r="E131" s="47">
        <v>536.9</v>
      </c>
      <c r="F131" s="47">
        <f t="shared" si="1"/>
        <v>666.6999999999999</v>
      </c>
      <c r="G131" s="48"/>
      <c r="H131" s="49"/>
      <c r="I131" s="49"/>
      <c r="J131" s="50"/>
      <c r="K131" s="50"/>
      <c r="L131" s="51"/>
    </row>
    <row r="132" spans="1:12" ht="12.75">
      <c r="A132" s="45" t="s">
        <v>293</v>
      </c>
      <c r="B132" s="46" t="s">
        <v>268</v>
      </c>
      <c r="C132" s="46" t="s">
        <v>405</v>
      </c>
      <c r="D132" s="47">
        <v>11600</v>
      </c>
      <c r="E132" s="47">
        <v>2356.8</v>
      </c>
      <c r="F132" s="47">
        <f t="shared" si="1"/>
        <v>9243.2</v>
      </c>
      <c r="G132" s="48"/>
      <c r="H132" s="49"/>
      <c r="I132" s="49"/>
      <c r="J132" s="50"/>
      <c r="K132" s="50"/>
      <c r="L132" s="51"/>
    </row>
    <row r="133" spans="1:12" ht="12.75">
      <c r="A133" s="45" t="s">
        <v>295</v>
      </c>
      <c r="B133" s="46" t="s">
        <v>268</v>
      </c>
      <c r="C133" s="46" t="s">
        <v>406</v>
      </c>
      <c r="D133" s="47">
        <v>714200</v>
      </c>
      <c r="E133" s="47">
        <v>336373.96</v>
      </c>
      <c r="F133" s="47">
        <f t="shared" si="1"/>
        <v>377826.04</v>
      </c>
      <c r="G133" s="48"/>
      <c r="H133" s="49"/>
      <c r="I133" s="49"/>
      <c r="J133" s="50"/>
      <c r="K133" s="50"/>
      <c r="L133" s="51"/>
    </row>
    <row r="134" spans="1:12" ht="12.75">
      <c r="A134" s="45" t="s">
        <v>282</v>
      </c>
      <c r="B134" s="46" t="s">
        <v>268</v>
      </c>
      <c r="C134" s="46" t="s">
        <v>407</v>
      </c>
      <c r="D134" s="47">
        <v>127945.4</v>
      </c>
      <c r="E134" s="47">
        <v>25728.15</v>
      </c>
      <c r="F134" s="47">
        <f t="shared" si="1"/>
        <v>102217.25</v>
      </c>
      <c r="G134" s="48"/>
      <c r="H134" s="49"/>
      <c r="I134" s="49"/>
      <c r="J134" s="50"/>
      <c r="K134" s="50"/>
      <c r="L134" s="51"/>
    </row>
    <row r="135" spans="1:12" ht="12.75">
      <c r="A135" s="45" t="s">
        <v>284</v>
      </c>
      <c r="B135" s="46" t="s">
        <v>268</v>
      </c>
      <c r="C135" s="46" t="s">
        <v>408</v>
      </c>
      <c r="D135" s="47">
        <v>70200</v>
      </c>
      <c r="E135" s="47">
        <v>27780</v>
      </c>
      <c r="F135" s="47">
        <f t="shared" si="1"/>
        <v>42420</v>
      </c>
      <c r="G135" s="48"/>
      <c r="H135" s="49"/>
      <c r="I135" s="49"/>
      <c r="J135" s="50"/>
      <c r="K135" s="50"/>
      <c r="L135" s="51"/>
    </row>
    <row r="136" spans="1:12" ht="12.75">
      <c r="A136" s="45" t="s">
        <v>286</v>
      </c>
      <c r="B136" s="46" t="s">
        <v>268</v>
      </c>
      <c r="C136" s="46" t="s">
        <v>409</v>
      </c>
      <c r="D136" s="47">
        <v>46955.49</v>
      </c>
      <c r="E136" s="47">
        <v>43560.63</v>
      </c>
      <c r="F136" s="47">
        <f t="shared" si="1"/>
        <v>3394.8600000000006</v>
      </c>
      <c r="G136" s="48"/>
      <c r="H136" s="49"/>
      <c r="I136" s="49"/>
      <c r="J136" s="50"/>
      <c r="K136" s="50"/>
      <c r="L136" s="51"/>
    </row>
    <row r="137" spans="1:12" ht="12.75">
      <c r="A137" s="45" t="s">
        <v>288</v>
      </c>
      <c r="B137" s="46" t="s">
        <v>268</v>
      </c>
      <c r="C137" s="46" t="s">
        <v>410</v>
      </c>
      <c r="D137" s="47">
        <v>30400</v>
      </c>
      <c r="E137" s="47">
        <v>20593.33</v>
      </c>
      <c r="F137" s="47">
        <f t="shared" si="1"/>
        <v>9806.669999999998</v>
      </c>
      <c r="G137" s="48"/>
      <c r="H137" s="49"/>
      <c r="I137" s="49"/>
      <c r="J137" s="50"/>
      <c r="K137" s="50"/>
      <c r="L137" s="51"/>
    </row>
    <row r="138" spans="1:12" ht="12.75">
      <c r="A138" s="45" t="s">
        <v>299</v>
      </c>
      <c r="B138" s="46" t="s">
        <v>268</v>
      </c>
      <c r="C138" s="46" t="s">
        <v>411</v>
      </c>
      <c r="D138" s="47">
        <v>138400</v>
      </c>
      <c r="E138" s="47">
        <v>33316</v>
      </c>
      <c r="F138" s="47">
        <f t="shared" si="1"/>
        <v>105084</v>
      </c>
      <c r="G138" s="48"/>
      <c r="H138" s="49"/>
      <c r="I138" s="49"/>
      <c r="J138" s="50"/>
      <c r="K138" s="50"/>
      <c r="L138" s="51"/>
    </row>
    <row r="139" spans="1:12" ht="12.75">
      <c r="A139" s="45" t="s">
        <v>299</v>
      </c>
      <c r="B139" s="46" t="s">
        <v>268</v>
      </c>
      <c r="C139" s="46" t="s">
        <v>412</v>
      </c>
      <c r="D139" s="47">
        <v>14000</v>
      </c>
      <c r="E139" s="47">
        <v>3449.19</v>
      </c>
      <c r="F139" s="47">
        <f t="shared" si="1"/>
        <v>10550.81</v>
      </c>
      <c r="G139" s="48"/>
      <c r="H139" s="49"/>
      <c r="I139" s="49"/>
      <c r="J139" s="50"/>
      <c r="K139" s="50"/>
      <c r="L139" s="51"/>
    </row>
    <row r="140" spans="1:12" ht="12.75">
      <c r="A140" s="45" t="s">
        <v>288</v>
      </c>
      <c r="B140" s="46" t="s">
        <v>268</v>
      </c>
      <c r="C140" s="46" t="s">
        <v>413</v>
      </c>
      <c r="D140" s="47">
        <v>0</v>
      </c>
      <c r="E140" s="47">
        <v>0</v>
      </c>
      <c r="F140" s="47">
        <f t="shared" si="1"/>
        <v>0</v>
      </c>
      <c r="G140" s="48"/>
      <c r="H140" s="49"/>
      <c r="I140" s="49"/>
      <c r="J140" s="50"/>
      <c r="K140" s="50"/>
      <c r="L140" s="51"/>
    </row>
    <row r="141" spans="1:12" ht="12.75">
      <c r="A141" s="45" t="s">
        <v>284</v>
      </c>
      <c r="B141" s="46" t="s">
        <v>268</v>
      </c>
      <c r="C141" s="46" t="s">
        <v>414</v>
      </c>
      <c r="D141" s="47">
        <v>180000</v>
      </c>
      <c r="E141" s="47">
        <v>89987.18</v>
      </c>
      <c r="F141" s="47">
        <f t="shared" si="1"/>
        <v>90012.82</v>
      </c>
      <c r="G141" s="48"/>
      <c r="H141" s="49"/>
      <c r="I141" s="49"/>
      <c r="J141" s="50"/>
      <c r="K141" s="50"/>
      <c r="L141" s="51"/>
    </row>
    <row r="142" spans="1:12" ht="12.75">
      <c r="A142" s="45" t="s">
        <v>286</v>
      </c>
      <c r="B142" s="46" t="s">
        <v>268</v>
      </c>
      <c r="C142" s="46" t="s">
        <v>415</v>
      </c>
      <c r="D142" s="47">
        <v>100000</v>
      </c>
      <c r="E142" s="47">
        <v>100000</v>
      </c>
      <c r="F142" s="47">
        <f t="shared" si="1"/>
        <v>0</v>
      </c>
      <c r="G142" s="48"/>
      <c r="H142" s="49"/>
      <c r="I142" s="49"/>
      <c r="J142" s="50"/>
      <c r="K142" s="50"/>
      <c r="L142" s="51"/>
    </row>
    <row r="143" spans="1:12" ht="12.75">
      <c r="A143" s="45" t="s">
        <v>288</v>
      </c>
      <c r="B143" s="46" t="s">
        <v>268</v>
      </c>
      <c r="C143" s="46" t="s">
        <v>416</v>
      </c>
      <c r="D143" s="47">
        <v>0</v>
      </c>
      <c r="E143" s="47">
        <v>0</v>
      </c>
      <c r="F143" s="47">
        <f t="shared" si="1"/>
        <v>0</v>
      </c>
      <c r="G143" s="48"/>
      <c r="H143" s="49"/>
      <c r="I143" s="49"/>
      <c r="J143" s="50"/>
      <c r="K143" s="50"/>
      <c r="L143" s="51"/>
    </row>
    <row r="144" spans="1:12" ht="12.75">
      <c r="A144" s="45" t="s">
        <v>286</v>
      </c>
      <c r="B144" s="46" t="s">
        <v>268</v>
      </c>
      <c r="C144" s="46" t="s">
        <v>417</v>
      </c>
      <c r="D144" s="47">
        <v>51100</v>
      </c>
      <c r="E144" s="47">
        <v>0</v>
      </c>
      <c r="F144" s="47">
        <f t="shared" si="1"/>
        <v>51100</v>
      </c>
      <c r="G144" s="48"/>
      <c r="H144" s="49"/>
      <c r="I144" s="49"/>
      <c r="J144" s="50"/>
      <c r="K144" s="50"/>
      <c r="L144" s="51"/>
    </row>
    <row r="145" spans="1:12" ht="24">
      <c r="A145" s="45" t="s">
        <v>337</v>
      </c>
      <c r="B145" s="46" t="s">
        <v>268</v>
      </c>
      <c r="C145" s="46" t="s">
        <v>418</v>
      </c>
      <c r="D145" s="47">
        <v>362600</v>
      </c>
      <c r="E145" s="47">
        <v>0</v>
      </c>
      <c r="F145" s="47">
        <f t="shared" si="1"/>
        <v>362600</v>
      </c>
      <c r="G145" s="48"/>
      <c r="H145" s="49"/>
      <c r="I145" s="49"/>
      <c r="J145" s="50"/>
      <c r="K145" s="50"/>
      <c r="L145" s="51"/>
    </row>
    <row r="146" spans="1:12" ht="24">
      <c r="A146" s="45" t="s">
        <v>337</v>
      </c>
      <c r="B146" s="46" t="s">
        <v>268</v>
      </c>
      <c r="C146" s="46" t="s">
        <v>684</v>
      </c>
      <c r="D146" s="47">
        <v>860000</v>
      </c>
      <c r="E146" s="47"/>
      <c r="F146" s="47">
        <f t="shared" si="1"/>
        <v>860000</v>
      </c>
      <c r="G146" s="48"/>
      <c r="H146" s="49"/>
      <c r="I146" s="49"/>
      <c r="J146" s="50"/>
      <c r="K146" s="50"/>
      <c r="L146" s="51"/>
    </row>
    <row r="147" spans="1:12" ht="12.75">
      <c r="A147" s="45" t="s">
        <v>299</v>
      </c>
      <c r="B147" s="46" t="s">
        <v>268</v>
      </c>
      <c r="C147" s="46" t="s">
        <v>419</v>
      </c>
      <c r="D147" s="47">
        <v>50000</v>
      </c>
      <c r="E147" s="47">
        <v>0</v>
      </c>
      <c r="F147" s="47">
        <f t="shared" si="1"/>
        <v>50000</v>
      </c>
      <c r="G147" s="48"/>
      <c r="H147" s="49"/>
      <c r="I147" s="49"/>
      <c r="J147" s="50"/>
      <c r="K147" s="50"/>
      <c r="L147" s="51"/>
    </row>
    <row r="148" spans="1:12" ht="24">
      <c r="A148" s="45" t="s">
        <v>337</v>
      </c>
      <c r="B148" s="46" t="s">
        <v>268</v>
      </c>
      <c r="C148" s="46" t="s">
        <v>420</v>
      </c>
      <c r="D148" s="47">
        <v>30000</v>
      </c>
      <c r="E148" s="47">
        <v>0</v>
      </c>
      <c r="F148" s="47">
        <f t="shared" si="1"/>
        <v>30000</v>
      </c>
      <c r="G148" s="48"/>
      <c r="H148" s="49"/>
      <c r="I148" s="49"/>
      <c r="J148" s="50"/>
      <c r="K148" s="50"/>
      <c r="L148" s="51"/>
    </row>
    <row r="149" spans="1:12" ht="12.75">
      <c r="A149" s="45" t="s">
        <v>284</v>
      </c>
      <c r="B149" s="46" t="s">
        <v>268</v>
      </c>
      <c r="C149" s="46" t="s">
        <v>421</v>
      </c>
      <c r="D149" s="47">
        <v>56787</v>
      </c>
      <c r="E149" s="47">
        <v>22304.89</v>
      </c>
      <c r="F149" s="47">
        <f t="shared" si="1"/>
        <v>34482.11</v>
      </c>
      <c r="G149" s="48"/>
      <c r="H149" s="49"/>
      <c r="I149" s="49"/>
      <c r="J149" s="50"/>
      <c r="K149" s="50"/>
      <c r="L149" s="51"/>
    </row>
    <row r="150" spans="1:12" ht="24">
      <c r="A150" s="45" t="s">
        <v>422</v>
      </c>
      <c r="B150" s="46" t="s">
        <v>268</v>
      </c>
      <c r="C150" s="46" t="s">
        <v>423</v>
      </c>
      <c r="D150" s="47">
        <v>1892913</v>
      </c>
      <c r="E150" s="47">
        <v>938551.21</v>
      </c>
      <c r="F150" s="47">
        <f t="shared" si="1"/>
        <v>954361.79</v>
      </c>
      <c r="G150" s="48"/>
      <c r="H150" s="49"/>
      <c r="I150" s="49"/>
      <c r="J150" s="50"/>
      <c r="K150" s="50"/>
      <c r="L150" s="51"/>
    </row>
    <row r="151" spans="1:12" ht="12.75">
      <c r="A151" s="45" t="s">
        <v>284</v>
      </c>
      <c r="B151" s="46" t="s">
        <v>268</v>
      </c>
      <c r="C151" s="46" t="s">
        <v>424</v>
      </c>
      <c r="D151" s="47">
        <v>3600</v>
      </c>
      <c r="E151" s="47">
        <v>540</v>
      </c>
      <c r="F151" s="47">
        <f t="shared" si="1"/>
        <v>3060</v>
      </c>
      <c r="G151" s="48"/>
      <c r="H151" s="49"/>
      <c r="I151" s="49"/>
      <c r="J151" s="50"/>
      <c r="K151" s="50"/>
      <c r="L151" s="51"/>
    </row>
    <row r="152" spans="1:12" ht="12.75">
      <c r="A152" s="45" t="s">
        <v>425</v>
      </c>
      <c r="B152" s="46" t="s">
        <v>268</v>
      </c>
      <c r="C152" s="46" t="s">
        <v>426</v>
      </c>
      <c r="D152" s="47">
        <v>140000</v>
      </c>
      <c r="E152" s="47">
        <v>47000</v>
      </c>
      <c r="F152" s="47">
        <f t="shared" si="1"/>
        <v>93000</v>
      </c>
      <c r="G152" s="48"/>
      <c r="H152" s="49"/>
      <c r="I152" s="49"/>
      <c r="J152" s="50"/>
      <c r="K152" s="50"/>
      <c r="L152" s="51"/>
    </row>
    <row r="153" spans="1:12" ht="12.75">
      <c r="A153" s="45" t="s">
        <v>425</v>
      </c>
      <c r="B153" s="46" t="s">
        <v>268</v>
      </c>
      <c r="C153" s="46" t="s">
        <v>427</v>
      </c>
      <c r="D153" s="47">
        <v>462000</v>
      </c>
      <c r="E153" s="47">
        <v>68000</v>
      </c>
      <c r="F153" s="47">
        <f t="shared" si="1"/>
        <v>394000</v>
      </c>
      <c r="G153" s="48"/>
      <c r="H153" s="49"/>
      <c r="I153" s="49"/>
      <c r="J153" s="50"/>
      <c r="K153" s="50"/>
      <c r="L153" s="51"/>
    </row>
    <row r="154" spans="1:12" ht="12.75">
      <c r="A154" s="45" t="s">
        <v>425</v>
      </c>
      <c r="B154" s="46" t="s">
        <v>268</v>
      </c>
      <c r="C154" s="46" t="s">
        <v>428</v>
      </c>
      <c r="D154" s="47">
        <v>353600</v>
      </c>
      <c r="E154" s="47">
        <v>108693.93</v>
      </c>
      <c r="F154" s="47">
        <f t="shared" si="1"/>
        <v>244906.07</v>
      </c>
      <c r="G154" s="48"/>
      <c r="H154" s="49"/>
      <c r="I154" s="49"/>
      <c r="J154" s="50"/>
      <c r="K154" s="50"/>
      <c r="L154" s="51"/>
    </row>
    <row r="155" spans="1:12" ht="36">
      <c r="A155" s="45" t="s">
        <v>360</v>
      </c>
      <c r="B155" s="46" t="s">
        <v>268</v>
      </c>
      <c r="C155" s="46" t="s">
        <v>429</v>
      </c>
      <c r="D155" s="47">
        <v>200000</v>
      </c>
      <c r="E155" s="47">
        <v>100000</v>
      </c>
      <c r="F155" s="47">
        <f t="shared" si="1"/>
        <v>100000</v>
      </c>
      <c r="G155" s="48"/>
      <c r="H155" s="49"/>
      <c r="I155" s="49"/>
      <c r="J155" s="50"/>
      <c r="K155" s="50"/>
      <c r="L155" s="51"/>
    </row>
    <row r="156" spans="1:12" ht="36">
      <c r="A156" s="45" t="s">
        <v>360</v>
      </c>
      <c r="B156" s="46" t="s">
        <v>268</v>
      </c>
      <c r="C156" s="46" t="s">
        <v>430</v>
      </c>
      <c r="D156" s="47">
        <v>770000</v>
      </c>
      <c r="E156" s="47">
        <v>308000</v>
      </c>
      <c r="F156" s="47">
        <f t="shared" si="1"/>
        <v>462000</v>
      </c>
      <c r="G156" s="48"/>
      <c r="H156" s="49"/>
      <c r="I156" s="49"/>
      <c r="J156" s="50"/>
      <c r="K156" s="50"/>
      <c r="L156" s="51"/>
    </row>
    <row r="157" spans="1:12" ht="12.75">
      <c r="A157" s="45" t="s">
        <v>284</v>
      </c>
      <c r="B157" s="46" t="s">
        <v>268</v>
      </c>
      <c r="C157" s="46" t="s">
        <v>431</v>
      </c>
      <c r="D157" s="47">
        <v>400000</v>
      </c>
      <c r="E157" s="47">
        <v>165000</v>
      </c>
      <c r="F157" s="47">
        <f t="shared" si="1"/>
        <v>235000</v>
      </c>
      <c r="G157" s="48"/>
      <c r="H157" s="49"/>
      <c r="I157" s="49"/>
      <c r="J157" s="50"/>
      <c r="K157" s="50"/>
      <c r="L157" s="51"/>
    </row>
    <row r="158" spans="1:12" ht="36">
      <c r="A158" s="45" t="s">
        <v>360</v>
      </c>
      <c r="B158" s="46" t="s">
        <v>268</v>
      </c>
      <c r="C158" s="46" t="s">
        <v>432</v>
      </c>
      <c r="D158" s="47">
        <v>500000</v>
      </c>
      <c r="E158" s="47">
        <v>200000</v>
      </c>
      <c r="F158" s="47">
        <f t="shared" si="1"/>
        <v>300000</v>
      </c>
      <c r="G158" s="48"/>
      <c r="H158" s="49"/>
      <c r="I158" s="49"/>
      <c r="J158" s="50"/>
      <c r="K158" s="50"/>
      <c r="L158" s="51"/>
    </row>
    <row r="159" spans="1:12" ht="36">
      <c r="A159" s="45" t="s">
        <v>360</v>
      </c>
      <c r="B159" s="46" t="s">
        <v>268</v>
      </c>
      <c r="C159" s="46" t="s">
        <v>433</v>
      </c>
      <c r="D159" s="47">
        <v>530967</v>
      </c>
      <c r="E159" s="47">
        <v>132741.75</v>
      </c>
      <c r="F159" s="47">
        <f t="shared" si="1"/>
        <v>398225.25</v>
      </c>
      <c r="G159" s="48"/>
      <c r="H159" s="49"/>
      <c r="I159" s="49"/>
      <c r="J159" s="50"/>
      <c r="K159" s="50"/>
      <c r="L159" s="51"/>
    </row>
    <row r="160" spans="1:12" ht="12.75">
      <c r="A160" s="45" t="s">
        <v>269</v>
      </c>
      <c r="B160" s="46" t="s">
        <v>268</v>
      </c>
      <c r="C160" s="46" t="s">
        <v>434</v>
      </c>
      <c r="D160" s="47">
        <v>5008417</v>
      </c>
      <c r="E160" s="47">
        <v>2612707.01</v>
      </c>
      <c r="F160" s="47">
        <f t="shared" si="1"/>
        <v>2395709.99</v>
      </c>
      <c r="G160" s="48"/>
      <c r="H160" s="49"/>
      <c r="I160" s="49"/>
      <c r="J160" s="50"/>
      <c r="K160" s="50"/>
      <c r="L160" s="51"/>
    </row>
    <row r="161" spans="1:12" ht="12.75">
      <c r="A161" s="45" t="s">
        <v>271</v>
      </c>
      <c r="B161" s="46" t="s">
        <v>268</v>
      </c>
      <c r="C161" s="46" t="s">
        <v>435</v>
      </c>
      <c r="D161" s="47">
        <v>1495932</v>
      </c>
      <c r="E161" s="47">
        <v>663698.82</v>
      </c>
      <c r="F161" s="47">
        <f t="shared" si="1"/>
        <v>832233.18</v>
      </c>
      <c r="G161" s="48"/>
      <c r="H161" s="49"/>
      <c r="I161" s="49"/>
      <c r="J161" s="50"/>
      <c r="K161" s="50"/>
      <c r="L161" s="51"/>
    </row>
    <row r="162" spans="1:12" ht="12.75">
      <c r="A162" s="45" t="s">
        <v>273</v>
      </c>
      <c r="B162" s="46" t="s">
        <v>268</v>
      </c>
      <c r="C162" s="46" t="s">
        <v>436</v>
      </c>
      <c r="D162" s="47">
        <v>427349</v>
      </c>
      <c r="E162" s="47">
        <v>222680</v>
      </c>
      <c r="F162" s="47">
        <f t="shared" si="1"/>
        <v>204669</v>
      </c>
      <c r="G162" s="48"/>
      <c r="H162" s="49"/>
      <c r="I162" s="49"/>
      <c r="J162" s="50"/>
      <c r="K162" s="50"/>
      <c r="L162" s="51"/>
    </row>
    <row r="163" spans="1:12" ht="12.75">
      <c r="A163" s="45" t="s">
        <v>271</v>
      </c>
      <c r="B163" s="46" t="s">
        <v>268</v>
      </c>
      <c r="C163" s="46" t="s">
        <v>437</v>
      </c>
      <c r="D163" s="47">
        <v>185000</v>
      </c>
      <c r="E163" s="47">
        <v>35506.94</v>
      </c>
      <c r="F163" s="47">
        <f t="shared" si="1"/>
        <v>149493.06</v>
      </c>
      <c r="G163" s="48"/>
      <c r="H163" s="49"/>
      <c r="I163" s="49"/>
      <c r="J163" s="50"/>
      <c r="K163" s="50"/>
      <c r="L163" s="51"/>
    </row>
    <row r="164" spans="1:12" ht="12.75">
      <c r="A164" s="45" t="s">
        <v>280</v>
      </c>
      <c r="B164" s="46" t="s">
        <v>268</v>
      </c>
      <c r="C164" s="46" t="s">
        <v>438</v>
      </c>
      <c r="D164" s="47">
        <v>150108</v>
      </c>
      <c r="E164" s="47">
        <v>50010.87</v>
      </c>
      <c r="F164" s="47">
        <f t="shared" si="1"/>
        <v>100097.13</v>
      </c>
      <c r="G164" s="48"/>
      <c r="H164" s="49"/>
      <c r="I164" s="49"/>
      <c r="J164" s="50"/>
      <c r="K164" s="50"/>
      <c r="L164" s="51"/>
    </row>
    <row r="165" spans="1:12" ht="12.75">
      <c r="A165" s="45" t="s">
        <v>282</v>
      </c>
      <c r="B165" s="46" t="s">
        <v>268</v>
      </c>
      <c r="C165" s="46" t="s">
        <v>439</v>
      </c>
      <c r="D165" s="47">
        <v>111800</v>
      </c>
      <c r="E165" s="47">
        <v>5430</v>
      </c>
      <c r="F165" s="47">
        <f t="shared" si="1"/>
        <v>106370</v>
      </c>
      <c r="G165" s="48"/>
      <c r="H165" s="49"/>
      <c r="I165" s="49"/>
      <c r="J165" s="50"/>
      <c r="K165" s="50"/>
      <c r="L165" s="51"/>
    </row>
    <row r="166" spans="1:12" ht="12.75">
      <c r="A166" s="45" t="s">
        <v>284</v>
      </c>
      <c r="B166" s="46" t="s">
        <v>268</v>
      </c>
      <c r="C166" s="46" t="s">
        <v>440</v>
      </c>
      <c r="D166" s="47">
        <v>184204</v>
      </c>
      <c r="E166" s="47">
        <v>132859.2</v>
      </c>
      <c r="F166" s="47">
        <f t="shared" si="1"/>
        <v>51344.79999999999</v>
      </c>
      <c r="G166" s="48"/>
      <c r="H166" s="49"/>
      <c r="I166" s="49"/>
      <c r="J166" s="50"/>
      <c r="K166" s="50"/>
      <c r="L166" s="51"/>
    </row>
    <row r="167" spans="1:12" ht="12.75">
      <c r="A167" s="45" t="s">
        <v>286</v>
      </c>
      <c r="B167" s="46" t="s">
        <v>268</v>
      </c>
      <c r="C167" s="46" t="s">
        <v>441</v>
      </c>
      <c r="D167" s="47">
        <v>75000</v>
      </c>
      <c r="E167" s="47">
        <v>7379</v>
      </c>
      <c r="F167" s="47">
        <f t="shared" si="1"/>
        <v>67621</v>
      </c>
      <c r="G167" s="48"/>
      <c r="H167" s="49"/>
      <c r="I167" s="49"/>
      <c r="J167" s="50"/>
      <c r="K167" s="50"/>
      <c r="L167" s="51"/>
    </row>
    <row r="168" spans="1:12" ht="12.75">
      <c r="A168" s="45" t="s">
        <v>288</v>
      </c>
      <c r="B168" s="46" t="s">
        <v>268</v>
      </c>
      <c r="C168" s="46" t="s">
        <v>442</v>
      </c>
      <c r="D168" s="47">
        <v>130000</v>
      </c>
      <c r="E168" s="47">
        <v>1322</v>
      </c>
      <c r="F168" s="47">
        <f t="shared" si="1"/>
        <v>128678</v>
      </c>
      <c r="G168" s="48"/>
      <c r="H168" s="49"/>
      <c r="I168" s="49"/>
      <c r="J168" s="50"/>
      <c r="K168" s="50"/>
      <c r="L168" s="51"/>
    </row>
    <row r="169" spans="1:12" ht="12.75">
      <c r="A169" s="45" t="s">
        <v>293</v>
      </c>
      <c r="B169" s="46" t="s">
        <v>268</v>
      </c>
      <c r="C169" s="46" t="s">
        <v>443</v>
      </c>
      <c r="D169" s="47">
        <v>149000</v>
      </c>
      <c r="E169" s="47">
        <v>113599.51</v>
      </c>
      <c r="F169" s="47">
        <f t="shared" si="1"/>
        <v>35400.490000000005</v>
      </c>
      <c r="G169" s="48"/>
      <c r="H169" s="49"/>
      <c r="I169" s="49"/>
      <c r="J169" s="50"/>
      <c r="K169" s="50"/>
      <c r="L169" s="51"/>
    </row>
    <row r="170" spans="1:12" ht="12.75">
      <c r="A170" s="45" t="s">
        <v>295</v>
      </c>
      <c r="B170" s="46" t="s">
        <v>268</v>
      </c>
      <c r="C170" s="46" t="s">
        <v>444</v>
      </c>
      <c r="D170" s="47">
        <v>376989</v>
      </c>
      <c r="E170" s="47">
        <v>97831.09</v>
      </c>
      <c r="F170" s="47">
        <f t="shared" si="1"/>
        <v>279157.91000000003</v>
      </c>
      <c r="G170" s="48"/>
      <c r="H170" s="49"/>
      <c r="I170" s="49"/>
      <c r="J170" s="50"/>
      <c r="K170" s="50"/>
      <c r="L170" s="51"/>
    </row>
    <row r="171" spans="1:12" ht="12.75">
      <c r="A171" s="45" t="s">
        <v>282</v>
      </c>
      <c r="B171" s="46" t="s">
        <v>268</v>
      </c>
      <c r="C171" s="46" t="s">
        <v>445</v>
      </c>
      <c r="D171" s="47">
        <v>124448.42</v>
      </c>
      <c r="E171" s="47">
        <v>17835.85</v>
      </c>
      <c r="F171" s="47">
        <f t="shared" si="1"/>
        <v>106612.57</v>
      </c>
      <c r="G171" s="48"/>
      <c r="H171" s="49"/>
      <c r="I171" s="49"/>
      <c r="J171" s="50"/>
      <c r="K171" s="50"/>
      <c r="L171" s="51"/>
    </row>
    <row r="172" spans="1:12" ht="12.75">
      <c r="A172" s="45" t="s">
        <v>284</v>
      </c>
      <c r="B172" s="46" t="s">
        <v>268</v>
      </c>
      <c r="C172" s="46" t="s">
        <v>446</v>
      </c>
      <c r="D172" s="47">
        <v>63693</v>
      </c>
      <c r="E172" s="47">
        <v>24624.08</v>
      </c>
      <c r="F172" s="47">
        <f t="shared" si="1"/>
        <v>39068.92</v>
      </c>
      <c r="G172" s="48"/>
      <c r="H172" s="49"/>
      <c r="I172" s="49"/>
      <c r="J172" s="50"/>
      <c r="K172" s="50"/>
      <c r="L172" s="51"/>
    </row>
    <row r="173" spans="1:12" ht="12.75">
      <c r="A173" s="45" t="s">
        <v>299</v>
      </c>
      <c r="B173" s="46" t="s">
        <v>268</v>
      </c>
      <c r="C173" s="46" t="s">
        <v>447</v>
      </c>
      <c r="D173" s="47">
        <v>38333.34</v>
      </c>
      <c r="E173" s="47">
        <v>30000</v>
      </c>
      <c r="F173" s="47">
        <f t="shared" si="1"/>
        <v>8333.339999999997</v>
      </c>
      <c r="G173" s="48"/>
      <c r="H173" s="49"/>
      <c r="I173" s="49"/>
      <c r="J173" s="50"/>
      <c r="K173" s="50"/>
      <c r="L173" s="51"/>
    </row>
    <row r="174" spans="1:12" ht="12.75">
      <c r="A174" s="45" t="s">
        <v>286</v>
      </c>
      <c r="B174" s="46" t="s">
        <v>268</v>
      </c>
      <c r="C174" s="46" t="s">
        <v>448</v>
      </c>
      <c r="D174" s="47">
        <v>58466.66</v>
      </c>
      <c r="E174" s="47">
        <v>4260</v>
      </c>
      <c r="F174" s="47">
        <f t="shared" si="1"/>
        <v>54206.66</v>
      </c>
      <c r="G174" s="48"/>
      <c r="H174" s="49"/>
      <c r="I174" s="49"/>
      <c r="J174" s="50"/>
      <c r="K174" s="50"/>
      <c r="L174" s="51"/>
    </row>
    <row r="175" spans="1:12" ht="12.75">
      <c r="A175" s="45" t="s">
        <v>288</v>
      </c>
      <c r="B175" s="46" t="s">
        <v>268</v>
      </c>
      <c r="C175" s="46" t="s">
        <v>449</v>
      </c>
      <c r="D175" s="47">
        <v>169482.58</v>
      </c>
      <c r="E175" s="47">
        <v>42103.74</v>
      </c>
      <c r="F175" s="47">
        <f t="shared" si="1"/>
        <v>127378.84</v>
      </c>
      <c r="G175" s="48"/>
      <c r="H175" s="49"/>
      <c r="I175" s="49"/>
      <c r="J175" s="50"/>
      <c r="K175" s="50"/>
      <c r="L175" s="51"/>
    </row>
    <row r="176" spans="1:12" ht="12.75">
      <c r="A176" s="45" t="s">
        <v>299</v>
      </c>
      <c r="B176" s="46" t="s">
        <v>268</v>
      </c>
      <c r="C176" s="46" t="s">
        <v>450</v>
      </c>
      <c r="D176" s="47">
        <v>168200</v>
      </c>
      <c r="E176" s="47">
        <v>50656</v>
      </c>
      <c r="F176" s="47">
        <f t="shared" si="1"/>
        <v>117544</v>
      </c>
      <c r="G176" s="48"/>
      <c r="H176" s="49"/>
      <c r="I176" s="49"/>
      <c r="J176" s="50"/>
      <c r="K176" s="50"/>
      <c r="L176" s="51"/>
    </row>
    <row r="177" spans="1:12" ht="12.75">
      <c r="A177" s="45" t="s">
        <v>299</v>
      </c>
      <c r="B177" s="46" t="s">
        <v>268</v>
      </c>
      <c r="C177" s="46" t="s">
        <v>451</v>
      </c>
      <c r="D177" s="47">
        <v>8800</v>
      </c>
      <c r="E177" s="47">
        <v>1014.15</v>
      </c>
      <c r="F177" s="47">
        <f t="shared" si="1"/>
        <v>7785.85</v>
      </c>
      <c r="G177" s="48"/>
      <c r="H177" s="49"/>
      <c r="I177" s="49"/>
      <c r="J177" s="50"/>
      <c r="K177" s="50"/>
      <c r="L177" s="51"/>
    </row>
    <row r="178" spans="1:12" ht="12.75">
      <c r="A178" s="45" t="s">
        <v>299</v>
      </c>
      <c r="B178" s="46" t="s">
        <v>268</v>
      </c>
      <c r="C178" s="46" t="s">
        <v>452</v>
      </c>
      <c r="D178" s="47">
        <v>922614.87</v>
      </c>
      <c r="E178" s="47">
        <v>0</v>
      </c>
      <c r="F178" s="47">
        <f t="shared" si="1"/>
        <v>922614.87</v>
      </c>
      <c r="G178" s="48"/>
      <c r="H178" s="49"/>
      <c r="I178" s="49"/>
      <c r="J178" s="50"/>
      <c r="K178" s="50"/>
      <c r="L178" s="51"/>
    </row>
    <row r="179" spans="1:12" ht="12.75">
      <c r="A179" s="45" t="s">
        <v>299</v>
      </c>
      <c r="B179" s="46" t="s">
        <v>268</v>
      </c>
      <c r="C179" s="46" t="s">
        <v>453</v>
      </c>
      <c r="D179" s="47">
        <v>0</v>
      </c>
      <c r="E179" s="47">
        <v>0</v>
      </c>
      <c r="F179" s="47">
        <f t="shared" si="1"/>
        <v>0</v>
      </c>
      <c r="G179" s="48"/>
      <c r="H179" s="49"/>
      <c r="I179" s="49"/>
      <c r="J179" s="50"/>
      <c r="K179" s="50"/>
      <c r="L179" s="51"/>
    </row>
    <row r="180" spans="1:12" ht="12.75">
      <c r="A180" s="45" t="s">
        <v>454</v>
      </c>
      <c r="B180" s="46" t="s">
        <v>268</v>
      </c>
      <c r="C180" s="46" t="s">
        <v>455</v>
      </c>
      <c r="D180" s="47">
        <v>1416000</v>
      </c>
      <c r="E180" s="47">
        <v>561621.37</v>
      </c>
      <c r="F180" s="47">
        <f t="shared" si="1"/>
        <v>854378.63</v>
      </c>
      <c r="G180" s="48"/>
      <c r="H180" s="49"/>
      <c r="I180" s="49"/>
      <c r="J180" s="50"/>
      <c r="K180" s="50"/>
      <c r="L180" s="51"/>
    </row>
    <row r="181" spans="1:12" ht="12.75">
      <c r="A181" s="45" t="s">
        <v>299</v>
      </c>
      <c r="B181" s="46" t="s">
        <v>268</v>
      </c>
      <c r="C181" s="46" t="s">
        <v>456</v>
      </c>
      <c r="D181" s="47">
        <v>0</v>
      </c>
      <c r="E181" s="47">
        <v>0</v>
      </c>
      <c r="F181" s="47">
        <f aca="true" t="shared" si="2" ref="F181:F244">D181-E181</f>
        <v>0</v>
      </c>
      <c r="G181" s="48"/>
      <c r="H181" s="49"/>
      <c r="I181" s="49"/>
      <c r="J181" s="50"/>
      <c r="K181" s="50"/>
      <c r="L181" s="51"/>
    </row>
    <row r="182" spans="1:12" ht="12.75">
      <c r="A182" s="45" t="s">
        <v>269</v>
      </c>
      <c r="B182" s="46" t="s">
        <v>268</v>
      </c>
      <c r="C182" s="46" t="s">
        <v>457</v>
      </c>
      <c r="D182" s="47">
        <v>3153400</v>
      </c>
      <c r="E182" s="47">
        <v>1591715.66</v>
      </c>
      <c r="F182" s="47">
        <f t="shared" si="2"/>
        <v>1561684.34</v>
      </c>
      <c r="G182" s="48"/>
      <c r="H182" s="49"/>
      <c r="I182" s="49"/>
      <c r="J182" s="50"/>
      <c r="K182" s="50"/>
      <c r="L182" s="51"/>
    </row>
    <row r="183" spans="1:12" ht="12.75">
      <c r="A183" s="45" t="s">
        <v>271</v>
      </c>
      <c r="B183" s="46" t="s">
        <v>268</v>
      </c>
      <c r="C183" s="46" t="s">
        <v>458</v>
      </c>
      <c r="D183" s="47">
        <v>952300</v>
      </c>
      <c r="E183" s="47">
        <v>410861.17</v>
      </c>
      <c r="F183" s="47">
        <f t="shared" si="2"/>
        <v>541438.8300000001</v>
      </c>
      <c r="G183" s="48"/>
      <c r="H183" s="49"/>
      <c r="I183" s="49"/>
      <c r="J183" s="50"/>
      <c r="K183" s="50"/>
      <c r="L183" s="51"/>
    </row>
    <row r="184" spans="1:12" ht="12.75">
      <c r="A184" s="45" t="s">
        <v>273</v>
      </c>
      <c r="B184" s="46" t="s">
        <v>268</v>
      </c>
      <c r="C184" s="46" t="s">
        <v>459</v>
      </c>
      <c r="D184" s="47">
        <v>364000</v>
      </c>
      <c r="E184" s="47">
        <v>164448.7</v>
      </c>
      <c r="F184" s="47">
        <f t="shared" si="2"/>
        <v>199551.3</v>
      </c>
      <c r="G184" s="48"/>
      <c r="H184" s="49"/>
      <c r="I184" s="49"/>
      <c r="J184" s="50"/>
      <c r="K184" s="50"/>
      <c r="L184" s="51"/>
    </row>
    <row r="185" spans="1:12" ht="12.75">
      <c r="A185" s="45" t="s">
        <v>271</v>
      </c>
      <c r="B185" s="46" t="s">
        <v>268</v>
      </c>
      <c r="C185" s="46" t="s">
        <v>460</v>
      </c>
      <c r="D185" s="47">
        <v>106300</v>
      </c>
      <c r="E185" s="47">
        <v>24020.95</v>
      </c>
      <c r="F185" s="47">
        <f t="shared" si="2"/>
        <v>82279.05</v>
      </c>
      <c r="G185" s="48"/>
      <c r="H185" s="49"/>
      <c r="I185" s="49"/>
      <c r="J185" s="50"/>
      <c r="K185" s="50"/>
      <c r="L185" s="51"/>
    </row>
    <row r="186" spans="1:12" ht="12.75">
      <c r="A186" s="45" t="s">
        <v>280</v>
      </c>
      <c r="B186" s="46" t="s">
        <v>268</v>
      </c>
      <c r="C186" s="46" t="s">
        <v>461</v>
      </c>
      <c r="D186" s="47">
        <v>48500</v>
      </c>
      <c r="E186" s="47">
        <v>15526.12</v>
      </c>
      <c r="F186" s="47">
        <f t="shared" si="2"/>
        <v>32973.88</v>
      </c>
      <c r="G186" s="48"/>
      <c r="H186" s="49"/>
      <c r="I186" s="49"/>
      <c r="J186" s="50"/>
      <c r="K186" s="50"/>
      <c r="L186" s="51"/>
    </row>
    <row r="187" spans="1:12" ht="12.75">
      <c r="A187" s="45" t="s">
        <v>282</v>
      </c>
      <c r="B187" s="46" t="s">
        <v>268</v>
      </c>
      <c r="C187" s="46" t="s">
        <v>462</v>
      </c>
      <c r="D187" s="47">
        <v>21500</v>
      </c>
      <c r="E187" s="47">
        <v>0</v>
      </c>
      <c r="F187" s="47">
        <f t="shared" si="2"/>
        <v>21500</v>
      </c>
      <c r="G187" s="48"/>
      <c r="H187" s="49"/>
      <c r="I187" s="49"/>
      <c r="J187" s="50"/>
      <c r="K187" s="50"/>
      <c r="L187" s="51"/>
    </row>
    <row r="188" spans="1:12" ht="12.75">
      <c r="A188" s="45" t="s">
        <v>286</v>
      </c>
      <c r="B188" s="46" t="s">
        <v>268</v>
      </c>
      <c r="C188" s="46" t="s">
        <v>463</v>
      </c>
      <c r="D188" s="47">
        <v>21000</v>
      </c>
      <c r="E188" s="47">
        <v>0</v>
      </c>
      <c r="F188" s="47">
        <f t="shared" si="2"/>
        <v>21000</v>
      </c>
      <c r="G188" s="48"/>
      <c r="H188" s="49"/>
      <c r="I188" s="49"/>
      <c r="J188" s="50"/>
      <c r="K188" s="50"/>
      <c r="L188" s="51"/>
    </row>
    <row r="189" spans="1:12" ht="12.75">
      <c r="A189" s="45" t="s">
        <v>288</v>
      </c>
      <c r="B189" s="46" t="s">
        <v>268</v>
      </c>
      <c r="C189" s="46" t="s">
        <v>464</v>
      </c>
      <c r="D189" s="47">
        <v>9000</v>
      </c>
      <c r="E189" s="47">
        <v>2895</v>
      </c>
      <c r="F189" s="47">
        <f t="shared" si="2"/>
        <v>6105</v>
      </c>
      <c r="G189" s="48"/>
      <c r="H189" s="49"/>
      <c r="I189" s="49"/>
      <c r="J189" s="50"/>
      <c r="K189" s="50"/>
      <c r="L189" s="51"/>
    </row>
    <row r="190" spans="1:12" ht="12.75">
      <c r="A190" s="45" t="s">
        <v>273</v>
      </c>
      <c r="B190" s="46" t="s">
        <v>268</v>
      </c>
      <c r="C190" s="46" t="s">
        <v>465</v>
      </c>
      <c r="D190" s="47">
        <v>0</v>
      </c>
      <c r="E190" s="47">
        <v>0</v>
      </c>
      <c r="F190" s="47">
        <f t="shared" si="2"/>
        <v>0</v>
      </c>
      <c r="G190" s="48"/>
      <c r="H190" s="49"/>
      <c r="I190" s="49"/>
      <c r="J190" s="50"/>
      <c r="K190" s="50"/>
      <c r="L190" s="51"/>
    </row>
    <row r="191" spans="1:12" ht="12.75">
      <c r="A191" s="45" t="s">
        <v>280</v>
      </c>
      <c r="B191" s="46" t="s">
        <v>268</v>
      </c>
      <c r="C191" s="46" t="s">
        <v>466</v>
      </c>
      <c r="D191" s="47">
        <v>40000</v>
      </c>
      <c r="E191" s="47">
        <v>13200</v>
      </c>
      <c r="F191" s="47">
        <f t="shared" si="2"/>
        <v>26800</v>
      </c>
      <c r="G191" s="48"/>
      <c r="H191" s="49"/>
      <c r="I191" s="49"/>
      <c r="J191" s="50"/>
      <c r="K191" s="50"/>
      <c r="L191" s="51"/>
    </row>
    <row r="192" spans="1:12" ht="12.75">
      <c r="A192" s="45" t="s">
        <v>293</v>
      </c>
      <c r="B192" s="46" t="s">
        <v>268</v>
      </c>
      <c r="C192" s="46" t="s">
        <v>467</v>
      </c>
      <c r="D192" s="47">
        <v>5000</v>
      </c>
      <c r="E192" s="47">
        <v>0</v>
      </c>
      <c r="F192" s="47">
        <f t="shared" si="2"/>
        <v>5000</v>
      </c>
      <c r="G192" s="48"/>
      <c r="H192" s="49"/>
      <c r="I192" s="49"/>
      <c r="J192" s="50"/>
      <c r="K192" s="50"/>
      <c r="L192" s="51"/>
    </row>
    <row r="193" spans="1:12" ht="12.75">
      <c r="A193" s="45" t="s">
        <v>284</v>
      </c>
      <c r="B193" s="46" t="s">
        <v>268</v>
      </c>
      <c r="C193" s="46" t="s">
        <v>468</v>
      </c>
      <c r="D193" s="47">
        <v>47000</v>
      </c>
      <c r="E193" s="47">
        <v>0</v>
      </c>
      <c r="F193" s="47">
        <f t="shared" si="2"/>
        <v>47000</v>
      </c>
      <c r="G193" s="48"/>
      <c r="H193" s="49"/>
      <c r="I193" s="49"/>
      <c r="J193" s="50"/>
      <c r="K193" s="50"/>
      <c r="L193" s="51"/>
    </row>
    <row r="194" spans="1:12" ht="12.75">
      <c r="A194" s="45" t="s">
        <v>286</v>
      </c>
      <c r="B194" s="46" t="s">
        <v>268</v>
      </c>
      <c r="C194" s="46" t="s">
        <v>469</v>
      </c>
      <c r="D194" s="47">
        <v>20000</v>
      </c>
      <c r="E194" s="47">
        <v>0</v>
      </c>
      <c r="F194" s="47">
        <f t="shared" si="2"/>
        <v>20000</v>
      </c>
      <c r="G194" s="48"/>
      <c r="H194" s="49"/>
      <c r="I194" s="49"/>
      <c r="J194" s="50"/>
      <c r="K194" s="50"/>
      <c r="L194" s="51"/>
    </row>
    <row r="195" spans="1:12" ht="12.75">
      <c r="A195" s="45" t="s">
        <v>288</v>
      </c>
      <c r="B195" s="46" t="s">
        <v>268</v>
      </c>
      <c r="C195" s="46" t="s">
        <v>470</v>
      </c>
      <c r="D195" s="47">
        <v>40000</v>
      </c>
      <c r="E195" s="47">
        <v>13718.39</v>
      </c>
      <c r="F195" s="47">
        <f t="shared" si="2"/>
        <v>26281.61</v>
      </c>
      <c r="G195" s="48"/>
      <c r="H195" s="49"/>
      <c r="I195" s="49"/>
      <c r="J195" s="50"/>
      <c r="K195" s="50"/>
      <c r="L195" s="51"/>
    </row>
    <row r="196" spans="1:12" ht="12.75">
      <c r="A196" s="45" t="s">
        <v>299</v>
      </c>
      <c r="B196" s="46" t="s">
        <v>268</v>
      </c>
      <c r="C196" s="46" t="s">
        <v>471</v>
      </c>
      <c r="D196" s="47">
        <v>1000</v>
      </c>
      <c r="E196" s="47">
        <v>0</v>
      </c>
      <c r="F196" s="47">
        <f t="shared" si="2"/>
        <v>1000</v>
      </c>
      <c r="G196" s="48"/>
      <c r="H196" s="49"/>
      <c r="I196" s="49"/>
      <c r="J196" s="50"/>
      <c r="K196" s="50"/>
      <c r="L196" s="51"/>
    </row>
    <row r="197" spans="1:12" ht="12.75">
      <c r="A197" s="45" t="s">
        <v>282</v>
      </c>
      <c r="B197" s="46" t="s">
        <v>268</v>
      </c>
      <c r="C197" s="46" t="s">
        <v>472</v>
      </c>
      <c r="D197" s="47">
        <v>41714</v>
      </c>
      <c r="E197" s="47">
        <v>0</v>
      </c>
      <c r="F197" s="47">
        <f t="shared" si="2"/>
        <v>41714</v>
      </c>
      <c r="G197" s="48"/>
      <c r="H197" s="49"/>
      <c r="I197" s="49"/>
      <c r="J197" s="50"/>
      <c r="K197" s="50"/>
      <c r="L197" s="51"/>
    </row>
    <row r="198" spans="1:12" ht="12.75">
      <c r="A198" s="45" t="s">
        <v>284</v>
      </c>
      <c r="B198" s="46" t="s">
        <v>268</v>
      </c>
      <c r="C198" s="46" t="s">
        <v>473</v>
      </c>
      <c r="D198" s="47">
        <v>658286</v>
      </c>
      <c r="E198" s="47">
        <v>266659.45</v>
      </c>
      <c r="F198" s="47">
        <f t="shared" si="2"/>
        <v>391626.55</v>
      </c>
      <c r="G198" s="48"/>
      <c r="H198" s="49"/>
      <c r="I198" s="49"/>
      <c r="J198" s="50"/>
      <c r="K198" s="50"/>
      <c r="L198" s="51"/>
    </row>
    <row r="199" spans="1:12" ht="12.75">
      <c r="A199" s="45" t="s">
        <v>299</v>
      </c>
      <c r="B199" s="46" t="s">
        <v>268</v>
      </c>
      <c r="C199" s="46" t="s">
        <v>474</v>
      </c>
      <c r="D199" s="47">
        <v>6935150.69</v>
      </c>
      <c r="E199" s="47">
        <v>1081243.34</v>
      </c>
      <c r="F199" s="47">
        <f t="shared" si="2"/>
        <v>5853907.350000001</v>
      </c>
      <c r="G199" s="48"/>
      <c r="H199" s="49"/>
      <c r="I199" s="49"/>
      <c r="J199" s="50"/>
      <c r="K199" s="50"/>
      <c r="L199" s="51"/>
    </row>
    <row r="200" spans="1:12" ht="12.75">
      <c r="A200" s="45" t="s">
        <v>284</v>
      </c>
      <c r="B200" s="46" t="s">
        <v>268</v>
      </c>
      <c r="C200" s="46" t="s">
        <v>475</v>
      </c>
      <c r="D200" s="47">
        <v>700000</v>
      </c>
      <c r="E200" s="47">
        <v>96500</v>
      </c>
      <c r="F200" s="47">
        <f t="shared" si="2"/>
        <v>603500</v>
      </c>
      <c r="G200" s="48"/>
      <c r="H200" s="49"/>
      <c r="I200" s="49"/>
      <c r="J200" s="50"/>
      <c r="K200" s="50"/>
      <c r="L200" s="51"/>
    </row>
    <row r="201" spans="1:12" ht="12.75">
      <c r="A201" s="45" t="s">
        <v>284</v>
      </c>
      <c r="B201" s="46" t="s">
        <v>268</v>
      </c>
      <c r="C201" s="46" t="s">
        <v>476</v>
      </c>
      <c r="D201" s="47">
        <v>300000</v>
      </c>
      <c r="E201" s="47">
        <v>0</v>
      </c>
      <c r="F201" s="47">
        <f t="shared" si="2"/>
        <v>300000</v>
      </c>
      <c r="G201" s="48"/>
      <c r="H201" s="49"/>
      <c r="I201" s="49"/>
      <c r="J201" s="50"/>
      <c r="K201" s="50"/>
      <c r="L201" s="51"/>
    </row>
    <row r="202" spans="1:12" ht="12.75">
      <c r="A202" s="45" t="s">
        <v>282</v>
      </c>
      <c r="B202" s="46" t="s">
        <v>268</v>
      </c>
      <c r="C202" s="46" t="s">
        <v>477</v>
      </c>
      <c r="D202" s="47">
        <v>609266</v>
      </c>
      <c r="E202" s="47">
        <v>609266</v>
      </c>
      <c r="F202" s="47">
        <f t="shared" si="2"/>
        <v>0</v>
      </c>
      <c r="G202" s="48"/>
      <c r="H202" s="49"/>
      <c r="I202" s="49"/>
      <c r="J202" s="50"/>
      <c r="K202" s="50"/>
      <c r="L202" s="51"/>
    </row>
    <row r="203" spans="1:12" ht="12.75">
      <c r="A203" s="45" t="s">
        <v>284</v>
      </c>
      <c r="B203" s="46" t="s">
        <v>268</v>
      </c>
      <c r="C203" s="46" t="s">
        <v>478</v>
      </c>
      <c r="D203" s="47">
        <v>830900</v>
      </c>
      <c r="E203" s="47">
        <v>0</v>
      </c>
      <c r="F203" s="47">
        <f t="shared" si="2"/>
        <v>830900</v>
      </c>
      <c r="G203" s="48"/>
      <c r="H203" s="49"/>
      <c r="I203" s="49"/>
      <c r="J203" s="50"/>
      <c r="K203" s="50"/>
      <c r="L203" s="51"/>
    </row>
    <row r="204" spans="1:12" ht="36">
      <c r="A204" s="45" t="s">
        <v>360</v>
      </c>
      <c r="B204" s="46" t="s">
        <v>268</v>
      </c>
      <c r="C204" s="46" t="s">
        <v>479</v>
      </c>
      <c r="D204" s="47">
        <v>917100</v>
      </c>
      <c r="E204" s="47">
        <v>0</v>
      </c>
      <c r="F204" s="47">
        <f t="shared" si="2"/>
        <v>917100</v>
      </c>
      <c r="G204" s="48"/>
      <c r="H204" s="49"/>
      <c r="I204" s="49"/>
      <c r="J204" s="50"/>
      <c r="K204" s="50"/>
      <c r="L204" s="51"/>
    </row>
    <row r="205" spans="1:12" ht="12.75">
      <c r="A205" s="45" t="s">
        <v>295</v>
      </c>
      <c r="B205" s="46" t="s">
        <v>268</v>
      </c>
      <c r="C205" s="46" t="s">
        <v>480</v>
      </c>
      <c r="D205" s="47">
        <v>450000</v>
      </c>
      <c r="E205" s="47">
        <v>0</v>
      </c>
      <c r="F205" s="47">
        <f t="shared" si="2"/>
        <v>450000</v>
      </c>
      <c r="G205" s="48"/>
      <c r="H205" s="49"/>
      <c r="I205" s="49"/>
      <c r="J205" s="50"/>
      <c r="K205" s="50"/>
      <c r="L205" s="51"/>
    </row>
    <row r="206" spans="1:12" ht="12.75">
      <c r="A206" s="45" t="s">
        <v>282</v>
      </c>
      <c r="B206" s="46" t="s">
        <v>268</v>
      </c>
      <c r="C206" s="46" t="s">
        <v>481</v>
      </c>
      <c r="D206" s="47">
        <v>50000</v>
      </c>
      <c r="E206" s="47">
        <v>0</v>
      </c>
      <c r="F206" s="47">
        <f t="shared" si="2"/>
        <v>50000</v>
      </c>
      <c r="G206" s="48"/>
      <c r="H206" s="49"/>
      <c r="I206" s="49"/>
      <c r="J206" s="50"/>
      <c r="K206" s="50"/>
      <c r="L206" s="51"/>
    </row>
    <row r="207" spans="1:12" ht="12.75">
      <c r="A207" s="45" t="s">
        <v>286</v>
      </c>
      <c r="B207" s="46" t="s">
        <v>268</v>
      </c>
      <c r="C207" s="46" t="s">
        <v>482</v>
      </c>
      <c r="D207" s="47">
        <v>4180500</v>
      </c>
      <c r="E207" s="47">
        <v>4160000</v>
      </c>
      <c r="F207" s="47">
        <f t="shared" si="2"/>
        <v>20500</v>
      </c>
      <c r="G207" s="48"/>
      <c r="H207" s="49"/>
      <c r="I207" s="49"/>
      <c r="J207" s="50"/>
      <c r="K207" s="50"/>
      <c r="L207" s="51"/>
    </row>
    <row r="208" spans="1:12" ht="12.75">
      <c r="A208" s="45" t="s">
        <v>269</v>
      </c>
      <c r="B208" s="46" t="s">
        <v>268</v>
      </c>
      <c r="C208" s="46" t="s">
        <v>483</v>
      </c>
      <c r="D208" s="47">
        <v>1241321</v>
      </c>
      <c r="E208" s="47">
        <v>565801.24</v>
      </c>
      <c r="F208" s="47">
        <f t="shared" si="2"/>
        <v>675519.76</v>
      </c>
      <c r="G208" s="48"/>
      <c r="H208" s="49"/>
      <c r="I208" s="49"/>
      <c r="J208" s="50"/>
      <c r="K208" s="50"/>
      <c r="L208" s="51"/>
    </row>
    <row r="209" spans="1:12" ht="12.75">
      <c r="A209" s="45" t="s">
        <v>271</v>
      </c>
      <c r="B209" s="46" t="s">
        <v>268</v>
      </c>
      <c r="C209" s="46" t="s">
        <v>484</v>
      </c>
      <c r="D209" s="47">
        <v>374842</v>
      </c>
      <c r="E209" s="47">
        <v>131634.87</v>
      </c>
      <c r="F209" s="47">
        <f t="shared" si="2"/>
        <v>243207.13</v>
      </c>
      <c r="G209" s="48"/>
      <c r="H209" s="49"/>
      <c r="I209" s="49"/>
      <c r="J209" s="50"/>
      <c r="K209" s="50"/>
      <c r="L209" s="51"/>
    </row>
    <row r="210" spans="1:12" ht="12.75">
      <c r="A210" s="45" t="s">
        <v>273</v>
      </c>
      <c r="B210" s="46" t="s">
        <v>268</v>
      </c>
      <c r="C210" s="46" t="s">
        <v>485</v>
      </c>
      <c r="D210" s="47">
        <v>107710</v>
      </c>
      <c r="E210" s="47">
        <v>44012.21</v>
      </c>
      <c r="F210" s="47">
        <f t="shared" si="2"/>
        <v>63697.79</v>
      </c>
      <c r="G210" s="48"/>
      <c r="H210" s="49"/>
      <c r="I210" s="49"/>
      <c r="J210" s="50"/>
      <c r="K210" s="50"/>
      <c r="L210" s="51"/>
    </row>
    <row r="211" spans="1:12" ht="12.75">
      <c r="A211" s="45" t="s">
        <v>271</v>
      </c>
      <c r="B211" s="46" t="s">
        <v>268</v>
      </c>
      <c r="C211" s="46" t="s">
        <v>486</v>
      </c>
      <c r="D211" s="47">
        <v>32227</v>
      </c>
      <c r="E211" s="47">
        <v>6074.35</v>
      </c>
      <c r="F211" s="47">
        <f t="shared" si="2"/>
        <v>26152.65</v>
      </c>
      <c r="G211" s="48"/>
      <c r="H211" s="49"/>
      <c r="I211" s="49"/>
      <c r="J211" s="50"/>
      <c r="K211" s="50"/>
      <c r="L211" s="51"/>
    </row>
    <row r="212" spans="1:12" ht="12.75">
      <c r="A212" s="45" t="s">
        <v>280</v>
      </c>
      <c r="B212" s="46" t="s">
        <v>268</v>
      </c>
      <c r="C212" s="46" t="s">
        <v>487</v>
      </c>
      <c r="D212" s="47">
        <v>29174</v>
      </c>
      <c r="E212" s="47">
        <v>9441.94</v>
      </c>
      <c r="F212" s="47">
        <f t="shared" si="2"/>
        <v>19732.059999999998</v>
      </c>
      <c r="G212" s="48"/>
      <c r="H212" s="49"/>
      <c r="I212" s="49"/>
      <c r="J212" s="50"/>
      <c r="K212" s="50"/>
      <c r="L212" s="51"/>
    </row>
    <row r="213" spans="1:12" ht="12.75">
      <c r="A213" s="45" t="s">
        <v>282</v>
      </c>
      <c r="B213" s="46" t="s">
        <v>268</v>
      </c>
      <c r="C213" s="46" t="s">
        <v>488</v>
      </c>
      <c r="D213" s="47">
        <v>7000</v>
      </c>
      <c r="E213" s="47">
        <v>3600</v>
      </c>
      <c r="F213" s="47">
        <f t="shared" si="2"/>
        <v>3400</v>
      </c>
      <c r="G213" s="48"/>
      <c r="H213" s="49"/>
      <c r="I213" s="49"/>
      <c r="J213" s="50"/>
      <c r="K213" s="50"/>
      <c r="L213" s="51"/>
    </row>
    <row r="214" spans="1:12" ht="12.75">
      <c r="A214" s="45" t="s">
        <v>284</v>
      </c>
      <c r="B214" s="46" t="s">
        <v>268</v>
      </c>
      <c r="C214" s="46" t="s">
        <v>489</v>
      </c>
      <c r="D214" s="47">
        <v>65000</v>
      </c>
      <c r="E214" s="47">
        <v>25415</v>
      </c>
      <c r="F214" s="47">
        <f t="shared" si="2"/>
        <v>39585</v>
      </c>
      <c r="G214" s="48"/>
      <c r="H214" s="49"/>
      <c r="I214" s="49"/>
      <c r="J214" s="50"/>
      <c r="K214" s="50"/>
      <c r="L214" s="51"/>
    </row>
    <row r="215" spans="1:12" ht="12.75">
      <c r="A215" s="45" t="s">
        <v>286</v>
      </c>
      <c r="B215" s="46" t="s">
        <v>268</v>
      </c>
      <c r="C215" s="46" t="s">
        <v>490</v>
      </c>
      <c r="D215" s="47">
        <v>20000</v>
      </c>
      <c r="E215" s="47">
        <v>0</v>
      </c>
      <c r="F215" s="47">
        <f t="shared" si="2"/>
        <v>20000</v>
      </c>
      <c r="G215" s="48"/>
      <c r="H215" s="49"/>
      <c r="I215" s="49"/>
      <c r="J215" s="50"/>
      <c r="K215" s="50"/>
      <c r="L215" s="51"/>
    </row>
    <row r="216" spans="1:12" ht="12.75">
      <c r="A216" s="45" t="s">
        <v>288</v>
      </c>
      <c r="B216" s="46" t="s">
        <v>268</v>
      </c>
      <c r="C216" s="46" t="s">
        <v>491</v>
      </c>
      <c r="D216" s="47">
        <v>7526</v>
      </c>
      <c r="E216" s="47">
        <v>0</v>
      </c>
      <c r="F216" s="47">
        <f t="shared" si="2"/>
        <v>7526</v>
      </c>
      <c r="G216" s="48"/>
      <c r="H216" s="49"/>
      <c r="I216" s="49"/>
      <c r="J216" s="50"/>
      <c r="K216" s="50"/>
      <c r="L216" s="51"/>
    </row>
    <row r="217" spans="1:12" ht="12.75">
      <c r="A217" s="45" t="s">
        <v>282</v>
      </c>
      <c r="B217" s="46" t="s">
        <v>268</v>
      </c>
      <c r="C217" s="46" t="s">
        <v>492</v>
      </c>
      <c r="D217" s="47">
        <v>60000</v>
      </c>
      <c r="E217" s="47">
        <v>0</v>
      </c>
      <c r="F217" s="47">
        <f t="shared" si="2"/>
        <v>60000</v>
      </c>
      <c r="G217" s="48"/>
      <c r="H217" s="49"/>
      <c r="I217" s="49"/>
      <c r="J217" s="50"/>
      <c r="K217" s="50"/>
      <c r="L217" s="51"/>
    </row>
    <row r="218" spans="1:12" ht="12.75">
      <c r="A218" s="45" t="s">
        <v>273</v>
      </c>
      <c r="B218" s="46" t="s">
        <v>268</v>
      </c>
      <c r="C218" s="46" t="s">
        <v>493</v>
      </c>
      <c r="D218" s="47">
        <v>0</v>
      </c>
      <c r="E218" s="47">
        <v>0</v>
      </c>
      <c r="F218" s="47">
        <f t="shared" si="2"/>
        <v>0</v>
      </c>
      <c r="G218" s="48"/>
      <c r="H218" s="49"/>
      <c r="I218" s="49"/>
      <c r="J218" s="50"/>
      <c r="K218" s="50"/>
      <c r="L218" s="51"/>
    </row>
    <row r="219" spans="1:12" ht="12.75">
      <c r="A219" s="45" t="s">
        <v>280</v>
      </c>
      <c r="B219" s="46" t="s">
        <v>268</v>
      </c>
      <c r="C219" s="46" t="s">
        <v>494</v>
      </c>
      <c r="D219" s="47">
        <v>2200</v>
      </c>
      <c r="E219" s="47">
        <v>0</v>
      </c>
      <c r="F219" s="47">
        <f t="shared" si="2"/>
        <v>2200</v>
      </c>
      <c r="G219" s="48"/>
      <c r="H219" s="49"/>
      <c r="I219" s="49"/>
      <c r="J219" s="50"/>
      <c r="K219" s="50"/>
      <c r="L219" s="51"/>
    </row>
    <row r="220" spans="1:12" ht="12.75">
      <c r="A220" s="45" t="s">
        <v>293</v>
      </c>
      <c r="B220" s="46" t="s">
        <v>268</v>
      </c>
      <c r="C220" s="46" t="s">
        <v>495</v>
      </c>
      <c r="D220" s="47">
        <v>2000</v>
      </c>
      <c r="E220" s="47">
        <v>0</v>
      </c>
      <c r="F220" s="47">
        <f t="shared" si="2"/>
        <v>2000</v>
      </c>
      <c r="G220" s="48"/>
      <c r="H220" s="49"/>
      <c r="I220" s="49"/>
      <c r="J220" s="50"/>
      <c r="K220" s="50"/>
      <c r="L220" s="51"/>
    </row>
    <row r="221" spans="1:12" ht="12.75">
      <c r="A221" s="45" t="s">
        <v>295</v>
      </c>
      <c r="B221" s="46" t="s">
        <v>268</v>
      </c>
      <c r="C221" s="46" t="s">
        <v>496</v>
      </c>
      <c r="D221" s="47">
        <v>68178</v>
      </c>
      <c r="E221" s="47">
        <v>33796.32</v>
      </c>
      <c r="F221" s="47">
        <f t="shared" si="2"/>
        <v>34381.68</v>
      </c>
      <c r="G221" s="48"/>
      <c r="H221" s="49"/>
      <c r="I221" s="49"/>
      <c r="J221" s="50"/>
      <c r="K221" s="50"/>
      <c r="L221" s="51"/>
    </row>
    <row r="222" spans="1:12" ht="12.75">
      <c r="A222" s="45" t="s">
        <v>282</v>
      </c>
      <c r="B222" s="46" t="s">
        <v>268</v>
      </c>
      <c r="C222" s="46" t="s">
        <v>497</v>
      </c>
      <c r="D222" s="47">
        <v>76865</v>
      </c>
      <c r="E222" s="47">
        <v>34262</v>
      </c>
      <c r="F222" s="47">
        <f t="shared" si="2"/>
        <v>42603</v>
      </c>
      <c r="G222" s="48"/>
      <c r="H222" s="49"/>
      <c r="I222" s="49"/>
      <c r="J222" s="50"/>
      <c r="K222" s="50"/>
      <c r="L222" s="51"/>
    </row>
    <row r="223" spans="1:12" ht="12.75">
      <c r="A223" s="45" t="s">
        <v>284</v>
      </c>
      <c r="B223" s="46" t="s">
        <v>268</v>
      </c>
      <c r="C223" s="46" t="s">
        <v>498</v>
      </c>
      <c r="D223" s="47">
        <v>358222</v>
      </c>
      <c r="E223" s="47">
        <v>9867.5</v>
      </c>
      <c r="F223" s="47">
        <f t="shared" si="2"/>
        <v>348354.5</v>
      </c>
      <c r="G223" s="48"/>
      <c r="H223" s="49"/>
      <c r="I223" s="49"/>
      <c r="J223" s="50"/>
      <c r="K223" s="50"/>
      <c r="L223" s="51"/>
    </row>
    <row r="224" spans="1:12" ht="12.75">
      <c r="A224" s="45" t="s">
        <v>299</v>
      </c>
      <c r="B224" s="46" t="s">
        <v>268</v>
      </c>
      <c r="C224" s="46" t="s">
        <v>499</v>
      </c>
      <c r="D224" s="47">
        <v>92000</v>
      </c>
      <c r="E224" s="47">
        <v>28089.05</v>
      </c>
      <c r="F224" s="47">
        <f t="shared" si="2"/>
        <v>63910.95</v>
      </c>
      <c r="G224" s="48"/>
      <c r="H224" s="49"/>
      <c r="I224" s="49"/>
      <c r="J224" s="50"/>
      <c r="K224" s="50"/>
      <c r="L224" s="51"/>
    </row>
    <row r="225" spans="1:12" ht="12.75">
      <c r="A225" s="45" t="s">
        <v>286</v>
      </c>
      <c r="B225" s="46" t="s">
        <v>268</v>
      </c>
      <c r="C225" s="46" t="s">
        <v>500</v>
      </c>
      <c r="D225" s="47">
        <v>5800</v>
      </c>
      <c r="E225" s="47">
        <v>195</v>
      </c>
      <c r="F225" s="47">
        <f t="shared" si="2"/>
        <v>5605</v>
      </c>
      <c r="G225" s="48"/>
      <c r="H225" s="49"/>
      <c r="I225" s="49"/>
      <c r="J225" s="50"/>
      <c r="K225" s="50"/>
      <c r="L225" s="51"/>
    </row>
    <row r="226" spans="1:12" ht="12.75">
      <c r="A226" s="45" t="s">
        <v>288</v>
      </c>
      <c r="B226" s="46" t="s">
        <v>268</v>
      </c>
      <c r="C226" s="46" t="s">
        <v>501</v>
      </c>
      <c r="D226" s="47">
        <v>178595</v>
      </c>
      <c r="E226" s="47">
        <v>54767</v>
      </c>
      <c r="F226" s="47">
        <f t="shared" si="2"/>
        <v>123828</v>
      </c>
      <c r="G226" s="48"/>
      <c r="H226" s="49"/>
      <c r="I226" s="49"/>
      <c r="J226" s="50"/>
      <c r="K226" s="50"/>
      <c r="L226" s="51"/>
    </row>
    <row r="227" spans="1:12" ht="12.75">
      <c r="A227" s="45" t="s">
        <v>299</v>
      </c>
      <c r="B227" s="46" t="s">
        <v>268</v>
      </c>
      <c r="C227" s="46" t="s">
        <v>502</v>
      </c>
      <c r="D227" s="47">
        <v>600</v>
      </c>
      <c r="E227" s="47">
        <v>145.87</v>
      </c>
      <c r="F227" s="47">
        <f t="shared" si="2"/>
        <v>454.13</v>
      </c>
      <c r="G227" s="48"/>
      <c r="H227" s="49"/>
      <c r="I227" s="49"/>
      <c r="J227" s="50"/>
      <c r="K227" s="50"/>
      <c r="L227" s="51"/>
    </row>
    <row r="228" spans="1:12" ht="12.75">
      <c r="A228" s="45" t="s">
        <v>269</v>
      </c>
      <c r="B228" s="46" t="s">
        <v>268</v>
      </c>
      <c r="C228" s="46" t="s">
        <v>503</v>
      </c>
      <c r="D228" s="47">
        <v>814035</v>
      </c>
      <c r="E228" s="47">
        <v>497969.32</v>
      </c>
      <c r="F228" s="47">
        <f t="shared" si="2"/>
        <v>316065.68</v>
      </c>
      <c r="G228" s="48"/>
      <c r="H228" s="49"/>
      <c r="I228" s="49"/>
      <c r="J228" s="50"/>
      <c r="K228" s="50"/>
      <c r="L228" s="51"/>
    </row>
    <row r="229" spans="1:12" ht="12.75">
      <c r="A229" s="45" t="s">
        <v>271</v>
      </c>
      <c r="B229" s="46" t="s">
        <v>268</v>
      </c>
      <c r="C229" s="46" t="s">
        <v>504</v>
      </c>
      <c r="D229" s="47">
        <v>245822</v>
      </c>
      <c r="E229" s="47">
        <v>102876.91</v>
      </c>
      <c r="F229" s="47">
        <f t="shared" si="2"/>
        <v>142945.09</v>
      </c>
      <c r="G229" s="48"/>
      <c r="H229" s="49"/>
      <c r="I229" s="49"/>
      <c r="J229" s="50"/>
      <c r="K229" s="50"/>
      <c r="L229" s="51"/>
    </row>
    <row r="230" spans="1:12" ht="12.75">
      <c r="A230" s="45" t="s">
        <v>273</v>
      </c>
      <c r="B230" s="46" t="s">
        <v>268</v>
      </c>
      <c r="C230" s="46" t="s">
        <v>505</v>
      </c>
      <c r="D230" s="47">
        <v>82060</v>
      </c>
      <c r="E230" s="47">
        <v>41030</v>
      </c>
      <c r="F230" s="47">
        <f t="shared" si="2"/>
        <v>41030</v>
      </c>
      <c r="G230" s="48"/>
      <c r="H230" s="49"/>
      <c r="I230" s="49"/>
      <c r="J230" s="50"/>
      <c r="K230" s="50"/>
      <c r="L230" s="51"/>
    </row>
    <row r="231" spans="1:12" ht="12.75">
      <c r="A231" s="45" t="s">
        <v>271</v>
      </c>
      <c r="B231" s="46" t="s">
        <v>268</v>
      </c>
      <c r="C231" s="46" t="s">
        <v>506</v>
      </c>
      <c r="D231" s="47">
        <v>24783</v>
      </c>
      <c r="E231" s="47">
        <v>6195.53</v>
      </c>
      <c r="F231" s="47">
        <f t="shared" si="2"/>
        <v>18587.47</v>
      </c>
      <c r="G231" s="48"/>
      <c r="H231" s="49"/>
      <c r="I231" s="49"/>
      <c r="J231" s="50"/>
      <c r="K231" s="50"/>
      <c r="L231" s="51"/>
    </row>
    <row r="232" spans="1:12" ht="12.75">
      <c r="A232" s="45" t="s">
        <v>269</v>
      </c>
      <c r="B232" s="46" t="s">
        <v>268</v>
      </c>
      <c r="C232" s="46" t="s">
        <v>507</v>
      </c>
      <c r="D232" s="47">
        <v>296877</v>
      </c>
      <c r="E232" s="47">
        <v>0</v>
      </c>
      <c r="F232" s="47">
        <f t="shared" si="2"/>
        <v>296877</v>
      </c>
      <c r="G232" s="48"/>
      <c r="H232" s="49"/>
      <c r="I232" s="49"/>
      <c r="J232" s="50"/>
      <c r="K232" s="50"/>
      <c r="L232" s="51"/>
    </row>
    <row r="233" spans="1:12" ht="12.75">
      <c r="A233" s="45" t="s">
        <v>271</v>
      </c>
      <c r="B233" s="46" t="s">
        <v>268</v>
      </c>
      <c r="C233" s="46" t="s">
        <v>508</v>
      </c>
      <c r="D233" s="47">
        <v>89646</v>
      </c>
      <c r="E233" s="47">
        <v>0</v>
      </c>
      <c r="F233" s="47">
        <f t="shared" si="2"/>
        <v>89646</v>
      </c>
      <c r="G233" s="48"/>
      <c r="H233" s="49"/>
      <c r="I233" s="49"/>
      <c r="J233" s="50"/>
      <c r="K233" s="50"/>
      <c r="L233" s="51"/>
    </row>
    <row r="234" spans="1:12" ht="12.75">
      <c r="A234" s="45" t="s">
        <v>273</v>
      </c>
      <c r="B234" s="46" t="s">
        <v>268</v>
      </c>
      <c r="C234" s="46" t="s">
        <v>509</v>
      </c>
      <c r="D234" s="47">
        <v>36925</v>
      </c>
      <c r="E234" s="47">
        <v>0</v>
      </c>
      <c r="F234" s="47">
        <f t="shared" si="2"/>
        <v>36925</v>
      </c>
      <c r="G234" s="48"/>
      <c r="H234" s="49"/>
      <c r="I234" s="49"/>
      <c r="J234" s="50"/>
      <c r="K234" s="50"/>
      <c r="L234" s="51"/>
    </row>
    <row r="235" spans="1:12" ht="12.75">
      <c r="A235" s="45" t="s">
        <v>271</v>
      </c>
      <c r="B235" s="46" t="s">
        <v>268</v>
      </c>
      <c r="C235" s="46" t="s">
        <v>510</v>
      </c>
      <c r="D235" s="47">
        <v>11152</v>
      </c>
      <c r="E235" s="47">
        <v>0</v>
      </c>
      <c r="F235" s="47">
        <f t="shared" si="2"/>
        <v>11152</v>
      </c>
      <c r="G235" s="48"/>
      <c r="H235" s="49"/>
      <c r="I235" s="49"/>
      <c r="J235" s="50"/>
      <c r="K235" s="50"/>
      <c r="L235" s="51"/>
    </row>
    <row r="236" spans="1:12" ht="24">
      <c r="A236" s="45" t="s">
        <v>337</v>
      </c>
      <c r="B236" s="46" t="s">
        <v>268</v>
      </c>
      <c r="C236" s="46" t="s">
        <v>511</v>
      </c>
      <c r="D236" s="47">
        <v>230900</v>
      </c>
      <c r="E236" s="47">
        <v>114800</v>
      </c>
      <c r="F236" s="47">
        <f t="shared" si="2"/>
        <v>116100</v>
      </c>
      <c r="G236" s="48"/>
      <c r="H236" s="49"/>
      <c r="I236" s="49"/>
      <c r="J236" s="50"/>
      <c r="K236" s="50"/>
      <c r="L236" s="51"/>
    </row>
    <row r="237" spans="1:12" ht="24">
      <c r="A237" s="45" t="s">
        <v>337</v>
      </c>
      <c r="B237" s="46" t="s">
        <v>268</v>
      </c>
      <c r="C237" s="46" t="s">
        <v>512</v>
      </c>
      <c r="D237" s="47">
        <v>12669000</v>
      </c>
      <c r="E237" s="47">
        <v>5361609</v>
      </c>
      <c r="F237" s="47">
        <f t="shared" si="2"/>
        <v>7307391</v>
      </c>
      <c r="G237" s="48"/>
      <c r="H237" s="49"/>
      <c r="I237" s="49"/>
      <c r="J237" s="50"/>
      <c r="K237" s="50"/>
      <c r="L237" s="51"/>
    </row>
    <row r="238" spans="1:12" ht="24">
      <c r="A238" s="45" t="s">
        <v>337</v>
      </c>
      <c r="B238" s="46" t="s">
        <v>268</v>
      </c>
      <c r="C238" s="46" t="s">
        <v>513</v>
      </c>
      <c r="D238" s="47">
        <v>1180000</v>
      </c>
      <c r="E238" s="47">
        <v>1180000</v>
      </c>
      <c r="F238" s="47">
        <f t="shared" si="2"/>
        <v>0</v>
      </c>
      <c r="G238" s="48"/>
      <c r="H238" s="49"/>
      <c r="I238" s="49"/>
      <c r="J238" s="50"/>
      <c r="K238" s="50"/>
      <c r="L238" s="51"/>
    </row>
    <row r="239" spans="1:12" ht="12.75">
      <c r="A239" s="45" t="s">
        <v>293</v>
      </c>
      <c r="B239" s="46" t="s">
        <v>268</v>
      </c>
      <c r="C239" s="46" t="s">
        <v>514</v>
      </c>
      <c r="D239" s="47">
        <v>61397</v>
      </c>
      <c r="E239" s="47">
        <v>6750</v>
      </c>
      <c r="F239" s="47">
        <f t="shared" si="2"/>
        <v>54647</v>
      </c>
      <c r="G239" s="48"/>
      <c r="H239" s="49"/>
      <c r="I239" s="49"/>
      <c r="J239" s="50"/>
      <c r="K239" s="50"/>
      <c r="L239" s="51"/>
    </row>
    <row r="240" spans="1:12" ht="12.75">
      <c r="A240" s="45" t="s">
        <v>284</v>
      </c>
      <c r="B240" s="46" t="s">
        <v>268</v>
      </c>
      <c r="C240" s="46" t="s">
        <v>515</v>
      </c>
      <c r="D240" s="47">
        <v>30000</v>
      </c>
      <c r="E240" s="47">
        <v>28000</v>
      </c>
      <c r="F240" s="47">
        <f t="shared" si="2"/>
        <v>2000</v>
      </c>
      <c r="G240" s="48"/>
      <c r="H240" s="49"/>
      <c r="I240" s="49"/>
      <c r="J240" s="50"/>
      <c r="K240" s="50"/>
      <c r="L240" s="51"/>
    </row>
    <row r="241" spans="1:12" ht="12.75">
      <c r="A241" s="45" t="s">
        <v>299</v>
      </c>
      <c r="B241" s="46" t="s">
        <v>268</v>
      </c>
      <c r="C241" s="46" t="s">
        <v>516</v>
      </c>
      <c r="D241" s="47">
        <v>21600</v>
      </c>
      <c r="E241" s="47">
        <v>9000</v>
      </c>
      <c r="F241" s="47">
        <f t="shared" si="2"/>
        <v>12600</v>
      </c>
      <c r="G241" s="48"/>
      <c r="H241" s="49"/>
      <c r="I241" s="49"/>
      <c r="J241" s="50"/>
      <c r="K241" s="50"/>
      <c r="L241" s="51"/>
    </row>
    <row r="242" spans="1:12" ht="12.75">
      <c r="A242" s="45" t="s">
        <v>299</v>
      </c>
      <c r="B242" s="46" t="s">
        <v>268</v>
      </c>
      <c r="C242" s="46" t="s">
        <v>517</v>
      </c>
      <c r="D242" s="47">
        <v>18000</v>
      </c>
      <c r="E242" s="47">
        <v>0</v>
      </c>
      <c r="F242" s="47">
        <f t="shared" si="2"/>
        <v>18000</v>
      </c>
      <c r="G242" s="48"/>
      <c r="H242" s="49"/>
      <c r="I242" s="49"/>
      <c r="J242" s="50"/>
      <c r="K242" s="50"/>
      <c r="L242" s="51"/>
    </row>
    <row r="243" spans="1:12" ht="24">
      <c r="A243" s="45" t="s">
        <v>337</v>
      </c>
      <c r="B243" s="46" t="s">
        <v>268</v>
      </c>
      <c r="C243" s="46" t="s">
        <v>518</v>
      </c>
      <c r="D243" s="47">
        <v>196100</v>
      </c>
      <c r="E243" s="47">
        <v>165000</v>
      </c>
      <c r="F243" s="47">
        <f t="shared" si="2"/>
        <v>31100</v>
      </c>
      <c r="G243" s="48"/>
      <c r="H243" s="49"/>
      <c r="I243" s="49"/>
      <c r="J243" s="50"/>
      <c r="K243" s="50"/>
      <c r="L243" s="51"/>
    </row>
    <row r="244" spans="1:12" ht="24">
      <c r="A244" s="45" t="s">
        <v>337</v>
      </c>
      <c r="B244" s="46" t="s">
        <v>268</v>
      </c>
      <c r="C244" s="46" t="s">
        <v>519</v>
      </c>
      <c r="D244" s="47">
        <v>4217700</v>
      </c>
      <c r="E244" s="47">
        <v>2075465</v>
      </c>
      <c r="F244" s="47">
        <f t="shared" si="2"/>
        <v>2142235</v>
      </c>
      <c r="G244" s="48"/>
      <c r="H244" s="49"/>
      <c r="I244" s="49"/>
      <c r="J244" s="50"/>
      <c r="K244" s="50"/>
      <c r="L244" s="51"/>
    </row>
    <row r="245" spans="1:12" ht="24">
      <c r="A245" s="45" t="s">
        <v>337</v>
      </c>
      <c r="B245" s="46" t="s">
        <v>268</v>
      </c>
      <c r="C245" s="46" t="s">
        <v>520</v>
      </c>
      <c r="D245" s="47">
        <v>178500</v>
      </c>
      <c r="E245" s="47">
        <v>0</v>
      </c>
      <c r="F245" s="47">
        <f aca="true" t="shared" si="3" ref="F245:F308">D245-E245</f>
        <v>178500</v>
      </c>
      <c r="G245" s="48"/>
      <c r="H245" s="49"/>
      <c r="I245" s="49"/>
      <c r="J245" s="50"/>
      <c r="K245" s="50"/>
      <c r="L245" s="51"/>
    </row>
    <row r="246" spans="1:12" ht="24">
      <c r="A246" s="45" t="s">
        <v>337</v>
      </c>
      <c r="B246" s="46" t="s">
        <v>268</v>
      </c>
      <c r="C246" s="46" t="s">
        <v>521</v>
      </c>
      <c r="D246" s="47">
        <v>159000</v>
      </c>
      <c r="E246" s="47">
        <v>42000</v>
      </c>
      <c r="F246" s="47">
        <f t="shared" si="3"/>
        <v>117000</v>
      </c>
      <c r="G246" s="48"/>
      <c r="H246" s="49"/>
      <c r="I246" s="49"/>
      <c r="J246" s="50"/>
      <c r="K246" s="50"/>
      <c r="L246" s="51"/>
    </row>
    <row r="247" spans="1:12" ht="12.75">
      <c r="A247" s="45" t="s">
        <v>425</v>
      </c>
      <c r="B247" s="46" t="s">
        <v>268</v>
      </c>
      <c r="C247" s="46" t="s">
        <v>522</v>
      </c>
      <c r="D247" s="47">
        <v>1175340</v>
      </c>
      <c r="E247" s="47">
        <v>1175340</v>
      </c>
      <c r="F247" s="47">
        <f t="shared" si="3"/>
        <v>0</v>
      </c>
      <c r="G247" s="48"/>
      <c r="H247" s="49"/>
      <c r="I247" s="49"/>
      <c r="J247" s="50"/>
      <c r="K247" s="50"/>
      <c r="L247" s="51"/>
    </row>
    <row r="248" spans="1:12" ht="12.75">
      <c r="A248" s="45" t="s">
        <v>425</v>
      </c>
      <c r="B248" s="46" t="s">
        <v>268</v>
      </c>
      <c r="C248" s="46" t="s">
        <v>523</v>
      </c>
      <c r="D248" s="47">
        <v>1735500</v>
      </c>
      <c r="E248" s="47">
        <v>1348700</v>
      </c>
      <c r="F248" s="47">
        <f t="shared" si="3"/>
        <v>386800</v>
      </c>
      <c r="G248" s="48"/>
      <c r="H248" s="49"/>
      <c r="I248" s="49"/>
      <c r="J248" s="50"/>
      <c r="K248" s="50"/>
      <c r="L248" s="51"/>
    </row>
    <row r="249" spans="1:12" ht="12.75">
      <c r="A249" s="45" t="s">
        <v>425</v>
      </c>
      <c r="B249" s="46" t="s">
        <v>268</v>
      </c>
      <c r="C249" s="46" t="s">
        <v>524</v>
      </c>
      <c r="D249" s="47">
        <v>1322110</v>
      </c>
      <c r="E249" s="47">
        <v>1322110</v>
      </c>
      <c r="F249" s="47">
        <f t="shared" si="3"/>
        <v>0</v>
      </c>
      <c r="G249" s="48"/>
      <c r="H249" s="49"/>
      <c r="I249" s="49"/>
      <c r="J249" s="50"/>
      <c r="K249" s="50"/>
      <c r="L249" s="51"/>
    </row>
    <row r="250" spans="1:12" ht="12.75">
      <c r="A250" s="45" t="s">
        <v>269</v>
      </c>
      <c r="B250" s="46" t="s">
        <v>268</v>
      </c>
      <c r="C250" s="46" t="s">
        <v>525</v>
      </c>
      <c r="D250" s="47">
        <v>1344624</v>
      </c>
      <c r="E250" s="47">
        <v>699451.09</v>
      </c>
      <c r="F250" s="47">
        <f t="shared" si="3"/>
        <v>645172.91</v>
      </c>
      <c r="G250" s="48"/>
      <c r="H250" s="49"/>
      <c r="I250" s="49"/>
      <c r="J250" s="50"/>
      <c r="K250" s="50"/>
      <c r="L250" s="51"/>
    </row>
    <row r="251" spans="1:12" ht="12.75">
      <c r="A251" s="45" t="s">
        <v>271</v>
      </c>
      <c r="B251" s="46" t="s">
        <v>268</v>
      </c>
      <c r="C251" s="46" t="s">
        <v>526</v>
      </c>
      <c r="D251" s="47">
        <v>406076</v>
      </c>
      <c r="E251" s="47">
        <v>171412.5</v>
      </c>
      <c r="F251" s="47">
        <f t="shared" si="3"/>
        <v>234663.5</v>
      </c>
      <c r="G251" s="48"/>
      <c r="H251" s="49"/>
      <c r="I251" s="49"/>
      <c r="J251" s="50"/>
      <c r="K251" s="50"/>
      <c r="L251" s="51"/>
    </row>
    <row r="252" spans="1:12" ht="12.75">
      <c r="A252" s="45" t="s">
        <v>273</v>
      </c>
      <c r="B252" s="46" t="s">
        <v>268</v>
      </c>
      <c r="C252" s="46" t="s">
        <v>527</v>
      </c>
      <c r="D252" s="47">
        <v>125685</v>
      </c>
      <c r="E252" s="47">
        <v>59642.5</v>
      </c>
      <c r="F252" s="47">
        <f t="shared" si="3"/>
        <v>66042.5</v>
      </c>
      <c r="G252" s="48"/>
      <c r="H252" s="49"/>
      <c r="I252" s="49"/>
      <c r="J252" s="50"/>
      <c r="K252" s="50"/>
      <c r="L252" s="51"/>
    </row>
    <row r="253" spans="1:12" ht="12.75">
      <c r="A253" s="45" t="s">
        <v>271</v>
      </c>
      <c r="B253" s="46" t="s">
        <v>268</v>
      </c>
      <c r="C253" s="46" t="s">
        <v>528</v>
      </c>
      <c r="D253" s="47">
        <v>36024</v>
      </c>
      <c r="E253" s="47">
        <v>9006.02</v>
      </c>
      <c r="F253" s="47">
        <f t="shared" si="3"/>
        <v>27017.98</v>
      </c>
      <c r="G253" s="48"/>
      <c r="H253" s="49"/>
      <c r="I253" s="49"/>
      <c r="J253" s="50"/>
      <c r="K253" s="50"/>
      <c r="L253" s="51"/>
    </row>
    <row r="254" spans="1:12" ht="12.75">
      <c r="A254" s="45" t="s">
        <v>280</v>
      </c>
      <c r="B254" s="46" t="s">
        <v>268</v>
      </c>
      <c r="C254" s="46" t="s">
        <v>529</v>
      </c>
      <c r="D254" s="47">
        <v>8760</v>
      </c>
      <c r="E254" s="47">
        <v>5445.1</v>
      </c>
      <c r="F254" s="47">
        <f t="shared" si="3"/>
        <v>3314.8999999999996</v>
      </c>
      <c r="G254" s="48"/>
      <c r="H254" s="49"/>
      <c r="I254" s="49"/>
      <c r="J254" s="50"/>
      <c r="K254" s="50"/>
      <c r="L254" s="51"/>
    </row>
    <row r="255" spans="1:12" ht="12.75">
      <c r="A255" s="45" t="s">
        <v>282</v>
      </c>
      <c r="B255" s="46" t="s">
        <v>268</v>
      </c>
      <c r="C255" s="46" t="s">
        <v>530</v>
      </c>
      <c r="D255" s="47">
        <v>5560</v>
      </c>
      <c r="E255" s="47">
        <v>1200</v>
      </c>
      <c r="F255" s="47">
        <f t="shared" si="3"/>
        <v>4360</v>
      </c>
      <c r="G255" s="48"/>
      <c r="H255" s="49"/>
      <c r="I255" s="49"/>
      <c r="J255" s="50"/>
      <c r="K255" s="50"/>
      <c r="L255" s="51"/>
    </row>
    <row r="256" spans="1:12" ht="12.75">
      <c r="A256" s="45" t="s">
        <v>284</v>
      </c>
      <c r="B256" s="46" t="s">
        <v>268</v>
      </c>
      <c r="C256" s="46" t="s">
        <v>531</v>
      </c>
      <c r="D256" s="47">
        <v>8068</v>
      </c>
      <c r="E256" s="47">
        <v>4500</v>
      </c>
      <c r="F256" s="47">
        <f t="shared" si="3"/>
        <v>3568</v>
      </c>
      <c r="G256" s="48"/>
      <c r="H256" s="49"/>
      <c r="I256" s="49"/>
      <c r="J256" s="50"/>
      <c r="K256" s="50"/>
      <c r="L256" s="51"/>
    </row>
    <row r="257" spans="1:12" ht="12.75">
      <c r="A257" s="45" t="s">
        <v>286</v>
      </c>
      <c r="B257" s="46" t="s">
        <v>268</v>
      </c>
      <c r="C257" s="46" t="s">
        <v>532</v>
      </c>
      <c r="D257" s="47">
        <v>12466</v>
      </c>
      <c r="E257" s="47">
        <v>0</v>
      </c>
      <c r="F257" s="47">
        <f t="shared" si="3"/>
        <v>12466</v>
      </c>
      <c r="G257" s="48"/>
      <c r="H257" s="49"/>
      <c r="I257" s="49"/>
      <c r="J257" s="50"/>
      <c r="K257" s="50"/>
      <c r="L257" s="51"/>
    </row>
    <row r="258" spans="1:12" ht="12.75">
      <c r="A258" s="45" t="s">
        <v>288</v>
      </c>
      <c r="B258" s="46" t="s">
        <v>268</v>
      </c>
      <c r="C258" s="46" t="s">
        <v>533</v>
      </c>
      <c r="D258" s="47">
        <v>5740</v>
      </c>
      <c r="E258" s="47">
        <v>5740</v>
      </c>
      <c r="F258" s="47">
        <f t="shared" si="3"/>
        <v>0</v>
      </c>
      <c r="G258" s="48"/>
      <c r="H258" s="49"/>
      <c r="I258" s="49"/>
      <c r="J258" s="50"/>
      <c r="K258" s="50"/>
      <c r="L258" s="51"/>
    </row>
    <row r="259" spans="1:12" ht="12.75">
      <c r="A259" s="45" t="s">
        <v>273</v>
      </c>
      <c r="B259" s="46" t="s">
        <v>268</v>
      </c>
      <c r="C259" s="46" t="s">
        <v>534</v>
      </c>
      <c r="D259" s="47">
        <v>0</v>
      </c>
      <c r="E259" s="47">
        <v>0</v>
      </c>
      <c r="F259" s="47">
        <f t="shared" si="3"/>
        <v>0</v>
      </c>
      <c r="G259" s="48"/>
      <c r="H259" s="49"/>
      <c r="I259" s="49"/>
      <c r="J259" s="50"/>
      <c r="K259" s="50"/>
      <c r="L259" s="51"/>
    </row>
    <row r="260" spans="1:12" ht="12.75">
      <c r="A260" s="45" t="s">
        <v>280</v>
      </c>
      <c r="B260" s="46" t="s">
        <v>268</v>
      </c>
      <c r="C260" s="46" t="s">
        <v>535</v>
      </c>
      <c r="D260" s="47">
        <v>1650</v>
      </c>
      <c r="E260" s="47">
        <v>0</v>
      </c>
      <c r="F260" s="47">
        <f t="shared" si="3"/>
        <v>1650</v>
      </c>
      <c r="G260" s="48"/>
      <c r="H260" s="49"/>
      <c r="I260" s="49"/>
      <c r="J260" s="50"/>
      <c r="K260" s="50"/>
      <c r="L260" s="51"/>
    </row>
    <row r="261" spans="1:12" ht="12.75">
      <c r="A261" s="45" t="s">
        <v>293</v>
      </c>
      <c r="B261" s="46" t="s">
        <v>268</v>
      </c>
      <c r="C261" s="46" t="s">
        <v>536</v>
      </c>
      <c r="D261" s="47">
        <v>5000</v>
      </c>
      <c r="E261" s="47">
        <v>0</v>
      </c>
      <c r="F261" s="47">
        <f t="shared" si="3"/>
        <v>5000</v>
      </c>
      <c r="G261" s="48"/>
      <c r="H261" s="49"/>
      <c r="I261" s="49"/>
      <c r="J261" s="50"/>
      <c r="K261" s="50"/>
      <c r="L261" s="51"/>
    </row>
    <row r="262" spans="1:12" ht="12.75">
      <c r="A262" s="45" t="s">
        <v>282</v>
      </c>
      <c r="B262" s="46" t="s">
        <v>268</v>
      </c>
      <c r="C262" s="46" t="s">
        <v>537</v>
      </c>
      <c r="D262" s="47">
        <v>61112</v>
      </c>
      <c r="E262" s="47">
        <v>3200</v>
      </c>
      <c r="F262" s="47">
        <f t="shared" si="3"/>
        <v>57912</v>
      </c>
      <c r="G262" s="48"/>
      <c r="H262" s="49"/>
      <c r="I262" s="49"/>
      <c r="J262" s="50"/>
      <c r="K262" s="50"/>
      <c r="L262" s="51"/>
    </row>
    <row r="263" spans="1:12" ht="12.75">
      <c r="A263" s="45" t="s">
        <v>284</v>
      </c>
      <c r="B263" s="46" t="s">
        <v>268</v>
      </c>
      <c r="C263" s="46" t="s">
        <v>538</v>
      </c>
      <c r="D263" s="47">
        <v>44265</v>
      </c>
      <c r="E263" s="47">
        <v>5621.22</v>
      </c>
      <c r="F263" s="47">
        <f t="shared" si="3"/>
        <v>38643.78</v>
      </c>
      <c r="G263" s="48"/>
      <c r="H263" s="49"/>
      <c r="I263" s="49"/>
      <c r="J263" s="50"/>
      <c r="K263" s="50"/>
      <c r="L263" s="51"/>
    </row>
    <row r="264" spans="1:12" ht="12.75">
      <c r="A264" s="45" t="s">
        <v>299</v>
      </c>
      <c r="B264" s="46" t="s">
        <v>268</v>
      </c>
      <c r="C264" s="46" t="s">
        <v>539</v>
      </c>
      <c r="D264" s="47">
        <v>840</v>
      </c>
      <c r="E264" s="47">
        <v>0</v>
      </c>
      <c r="F264" s="47">
        <f t="shared" si="3"/>
        <v>840</v>
      </c>
      <c r="G264" s="48"/>
      <c r="H264" s="49"/>
      <c r="I264" s="49"/>
      <c r="J264" s="50"/>
      <c r="K264" s="50"/>
      <c r="L264" s="51"/>
    </row>
    <row r="265" spans="1:12" ht="12.75">
      <c r="A265" s="45" t="s">
        <v>286</v>
      </c>
      <c r="B265" s="46" t="s">
        <v>268</v>
      </c>
      <c r="C265" s="46" t="s">
        <v>540</v>
      </c>
      <c r="D265" s="47">
        <v>72322</v>
      </c>
      <c r="E265" s="47">
        <v>700</v>
      </c>
      <c r="F265" s="47">
        <f t="shared" si="3"/>
        <v>71622</v>
      </c>
      <c r="G265" s="48"/>
      <c r="H265" s="49"/>
      <c r="I265" s="49"/>
      <c r="J265" s="50"/>
      <c r="K265" s="50"/>
      <c r="L265" s="51"/>
    </row>
    <row r="266" spans="1:12" ht="12.75">
      <c r="A266" s="45" t="s">
        <v>288</v>
      </c>
      <c r="B266" s="46" t="s">
        <v>268</v>
      </c>
      <c r="C266" s="46" t="s">
        <v>541</v>
      </c>
      <c r="D266" s="47">
        <v>95108</v>
      </c>
      <c r="E266" s="47">
        <v>20519.64</v>
      </c>
      <c r="F266" s="47">
        <f t="shared" si="3"/>
        <v>74588.36</v>
      </c>
      <c r="G266" s="48"/>
      <c r="H266" s="49"/>
      <c r="I266" s="49"/>
      <c r="J266" s="50"/>
      <c r="K266" s="50"/>
      <c r="L266" s="51"/>
    </row>
    <row r="267" spans="1:12" ht="12.75">
      <c r="A267" s="45" t="s">
        <v>299</v>
      </c>
      <c r="B267" s="46" t="s">
        <v>268</v>
      </c>
      <c r="C267" s="46" t="s">
        <v>542</v>
      </c>
      <c r="D267" s="47">
        <v>2000</v>
      </c>
      <c r="E267" s="47">
        <v>1.23</v>
      </c>
      <c r="F267" s="47">
        <f t="shared" si="3"/>
        <v>1998.77</v>
      </c>
      <c r="G267" s="48"/>
      <c r="H267" s="49"/>
      <c r="I267" s="49"/>
      <c r="J267" s="50"/>
      <c r="K267" s="50"/>
      <c r="L267" s="51"/>
    </row>
    <row r="268" spans="1:12" ht="24">
      <c r="A268" s="45" t="s">
        <v>337</v>
      </c>
      <c r="B268" s="46" t="s">
        <v>268</v>
      </c>
      <c r="C268" s="46" t="s">
        <v>543</v>
      </c>
      <c r="D268" s="47">
        <v>9466800</v>
      </c>
      <c r="E268" s="47">
        <v>3909886</v>
      </c>
      <c r="F268" s="47">
        <f t="shared" si="3"/>
        <v>5556914</v>
      </c>
      <c r="G268" s="48"/>
      <c r="H268" s="49"/>
      <c r="I268" s="49"/>
      <c r="J268" s="50"/>
      <c r="K268" s="50"/>
      <c r="L268" s="51"/>
    </row>
    <row r="269" spans="1:12" ht="12.75">
      <c r="A269" s="45" t="s">
        <v>293</v>
      </c>
      <c r="B269" s="46" t="s">
        <v>268</v>
      </c>
      <c r="C269" s="46" t="s">
        <v>544</v>
      </c>
      <c r="D269" s="47">
        <v>186000</v>
      </c>
      <c r="E269" s="47">
        <v>46224.8</v>
      </c>
      <c r="F269" s="47">
        <f t="shared" si="3"/>
        <v>139775.2</v>
      </c>
      <c r="G269" s="48"/>
      <c r="H269" s="49"/>
      <c r="I269" s="49"/>
      <c r="J269" s="50"/>
      <c r="K269" s="50"/>
      <c r="L269" s="51"/>
    </row>
    <row r="270" spans="1:12" ht="12.75">
      <c r="A270" s="45" t="s">
        <v>545</v>
      </c>
      <c r="B270" s="46" t="s">
        <v>268</v>
      </c>
      <c r="C270" s="46" t="s">
        <v>546</v>
      </c>
      <c r="D270" s="47">
        <v>50800</v>
      </c>
      <c r="E270" s="47">
        <v>0</v>
      </c>
      <c r="F270" s="47">
        <f t="shared" si="3"/>
        <v>50800</v>
      </c>
      <c r="G270" s="48"/>
      <c r="H270" s="49"/>
      <c r="I270" s="49"/>
      <c r="J270" s="50"/>
      <c r="K270" s="50"/>
      <c r="L270" s="51"/>
    </row>
    <row r="271" spans="1:12" ht="12.75">
      <c r="A271" s="45" t="s">
        <v>284</v>
      </c>
      <c r="B271" s="46" t="s">
        <v>268</v>
      </c>
      <c r="C271" s="46" t="s">
        <v>547</v>
      </c>
      <c r="D271" s="47">
        <v>1090256</v>
      </c>
      <c r="E271" s="47">
        <v>98672.77</v>
      </c>
      <c r="F271" s="47">
        <f t="shared" si="3"/>
        <v>991583.23</v>
      </c>
      <c r="G271" s="48"/>
      <c r="H271" s="49"/>
      <c r="I271" s="49"/>
      <c r="J271" s="50"/>
      <c r="K271" s="50"/>
      <c r="L271" s="51"/>
    </row>
    <row r="272" spans="1:12" ht="12.75">
      <c r="A272" s="45" t="s">
        <v>299</v>
      </c>
      <c r="B272" s="46" t="s">
        <v>268</v>
      </c>
      <c r="C272" s="46" t="s">
        <v>548</v>
      </c>
      <c r="D272" s="62">
        <v>186066</v>
      </c>
      <c r="E272" s="47">
        <v>143789</v>
      </c>
      <c r="F272" s="47">
        <f t="shared" si="3"/>
        <v>42277</v>
      </c>
      <c r="G272" s="48"/>
      <c r="H272" s="49"/>
      <c r="I272" s="49"/>
      <c r="J272" s="50"/>
      <c r="K272" s="50"/>
      <c r="L272" s="51"/>
    </row>
    <row r="273" spans="1:12" ht="12.75">
      <c r="A273" s="45" t="s">
        <v>286</v>
      </c>
      <c r="B273" s="46" t="s">
        <v>268</v>
      </c>
      <c r="C273" s="46" t="s">
        <v>549</v>
      </c>
      <c r="D273" s="47">
        <v>248475</v>
      </c>
      <c r="E273" s="47">
        <v>0</v>
      </c>
      <c r="F273" s="47">
        <f t="shared" si="3"/>
        <v>248475</v>
      </c>
      <c r="G273" s="48"/>
      <c r="H273" s="49"/>
      <c r="I273" s="49"/>
      <c r="J273" s="50"/>
      <c r="K273" s="50"/>
      <c r="L273" s="51"/>
    </row>
    <row r="274" spans="1:12" ht="12.75">
      <c r="A274" s="45" t="s">
        <v>288</v>
      </c>
      <c r="B274" s="46" t="s">
        <v>268</v>
      </c>
      <c r="C274" s="46" t="s">
        <v>550</v>
      </c>
      <c r="D274" s="47">
        <v>117084</v>
      </c>
      <c r="E274" s="47">
        <v>18761.3</v>
      </c>
      <c r="F274" s="47">
        <f t="shared" si="3"/>
        <v>98322.7</v>
      </c>
      <c r="G274" s="48"/>
      <c r="H274" s="49"/>
      <c r="I274" s="49"/>
      <c r="J274" s="50"/>
      <c r="K274" s="50"/>
      <c r="L274" s="51"/>
    </row>
    <row r="275" spans="1:12" ht="24">
      <c r="A275" s="45" t="s">
        <v>337</v>
      </c>
      <c r="B275" s="46" t="s">
        <v>268</v>
      </c>
      <c r="C275" s="46" t="s">
        <v>551</v>
      </c>
      <c r="D275" s="47">
        <v>275500</v>
      </c>
      <c r="E275" s="47">
        <v>105170</v>
      </c>
      <c r="F275" s="47">
        <f t="shared" si="3"/>
        <v>170330</v>
      </c>
      <c r="G275" s="48"/>
      <c r="H275" s="49"/>
      <c r="I275" s="49"/>
      <c r="J275" s="50"/>
      <c r="K275" s="50"/>
      <c r="L275" s="51"/>
    </row>
    <row r="276" spans="1:12" ht="12.75">
      <c r="A276" s="45" t="s">
        <v>286</v>
      </c>
      <c r="B276" s="46" t="s">
        <v>268</v>
      </c>
      <c r="C276" s="46" t="s">
        <v>552</v>
      </c>
      <c r="D276" s="47">
        <v>50000</v>
      </c>
      <c r="E276" s="47">
        <v>0</v>
      </c>
      <c r="F276" s="47">
        <f t="shared" si="3"/>
        <v>50000</v>
      </c>
      <c r="G276" s="48"/>
      <c r="H276" s="49"/>
      <c r="I276" s="49"/>
      <c r="J276" s="50"/>
      <c r="K276" s="50"/>
      <c r="L276" s="51"/>
    </row>
    <row r="277" spans="1:12" ht="24">
      <c r="A277" s="45" t="s">
        <v>337</v>
      </c>
      <c r="B277" s="46" t="s">
        <v>268</v>
      </c>
      <c r="C277" s="46" t="s">
        <v>553</v>
      </c>
      <c r="D277" s="47">
        <v>0</v>
      </c>
      <c r="E277" s="47">
        <v>0</v>
      </c>
      <c r="F277" s="47">
        <f t="shared" si="3"/>
        <v>0</v>
      </c>
      <c r="G277" s="48"/>
      <c r="H277" s="49"/>
      <c r="I277" s="49"/>
      <c r="J277" s="50"/>
      <c r="K277" s="50"/>
      <c r="L277" s="51"/>
    </row>
    <row r="278" spans="1:12" ht="24">
      <c r="A278" s="45" t="s">
        <v>337</v>
      </c>
      <c r="B278" s="46" t="s">
        <v>268</v>
      </c>
      <c r="C278" s="46" t="s">
        <v>554</v>
      </c>
      <c r="D278" s="47">
        <v>683035</v>
      </c>
      <c r="E278" s="47">
        <v>492815</v>
      </c>
      <c r="F278" s="47">
        <f t="shared" si="3"/>
        <v>190220</v>
      </c>
      <c r="G278" s="48"/>
      <c r="H278" s="49"/>
      <c r="I278" s="49"/>
      <c r="J278" s="50"/>
      <c r="K278" s="50"/>
      <c r="L278" s="51"/>
    </row>
    <row r="279" spans="1:12" ht="24">
      <c r="A279" s="45" t="s">
        <v>337</v>
      </c>
      <c r="B279" s="46" t="s">
        <v>268</v>
      </c>
      <c r="C279" s="46" t="s">
        <v>555</v>
      </c>
      <c r="D279" s="47">
        <v>0</v>
      </c>
      <c r="E279" s="47">
        <v>0</v>
      </c>
      <c r="F279" s="47">
        <f t="shared" si="3"/>
        <v>0</v>
      </c>
      <c r="G279" s="48"/>
      <c r="H279" s="49"/>
      <c r="I279" s="49"/>
      <c r="J279" s="50"/>
      <c r="K279" s="50"/>
      <c r="L279" s="51"/>
    </row>
    <row r="280" spans="1:12" ht="24">
      <c r="A280" s="45" t="s">
        <v>337</v>
      </c>
      <c r="B280" s="46" t="s">
        <v>268</v>
      </c>
      <c r="C280" s="46" t="s">
        <v>556</v>
      </c>
      <c r="D280" s="47">
        <v>1352800</v>
      </c>
      <c r="E280" s="47">
        <v>0</v>
      </c>
      <c r="F280" s="47">
        <f t="shared" si="3"/>
        <v>1352800</v>
      </c>
      <c r="G280" s="48"/>
      <c r="H280" s="49"/>
      <c r="I280" s="49"/>
      <c r="J280" s="50"/>
      <c r="K280" s="50"/>
      <c r="L280" s="51"/>
    </row>
    <row r="281" spans="1:12" ht="24">
      <c r="A281" s="45" t="s">
        <v>337</v>
      </c>
      <c r="B281" s="46" t="s">
        <v>268</v>
      </c>
      <c r="C281" s="46" t="s">
        <v>557</v>
      </c>
      <c r="D281" s="47">
        <v>106182000</v>
      </c>
      <c r="E281" s="47">
        <v>60913371.66</v>
      </c>
      <c r="F281" s="47">
        <f t="shared" si="3"/>
        <v>45268628.34</v>
      </c>
      <c r="G281" s="48"/>
      <c r="H281" s="49"/>
      <c r="I281" s="49"/>
      <c r="J281" s="50"/>
      <c r="K281" s="50"/>
      <c r="L281" s="51"/>
    </row>
    <row r="282" spans="1:12" ht="24">
      <c r="A282" s="45" t="s">
        <v>337</v>
      </c>
      <c r="B282" s="46" t="s">
        <v>268</v>
      </c>
      <c r="C282" s="46" t="s">
        <v>558</v>
      </c>
      <c r="D282" s="47">
        <v>2297400</v>
      </c>
      <c r="E282" s="47">
        <v>2297400</v>
      </c>
      <c r="F282" s="47">
        <f t="shared" si="3"/>
        <v>0</v>
      </c>
      <c r="G282" s="48"/>
      <c r="H282" s="49"/>
      <c r="I282" s="49"/>
      <c r="J282" s="50"/>
      <c r="K282" s="50"/>
      <c r="L282" s="51"/>
    </row>
    <row r="283" spans="1:12" ht="24">
      <c r="A283" s="45" t="s">
        <v>337</v>
      </c>
      <c r="B283" s="46" t="s">
        <v>268</v>
      </c>
      <c r="C283" s="46" t="s">
        <v>559</v>
      </c>
      <c r="D283" s="47">
        <v>18630600</v>
      </c>
      <c r="E283" s="47">
        <v>0</v>
      </c>
      <c r="F283" s="47">
        <f t="shared" si="3"/>
        <v>18630600</v>
      </c>
      <c r="G283" s="48"/>
      <c r="H283" s="49"/>
      <c r="I283" s="49"/>
      <c r="J283" s="50"/>
      <c r="K283" s="50"/>
      <c r="L283" s="51"/>
    </row>
    <row r="284" spans="1:12" ht="24">
      <c r="A284" s="45" t="s">
        <v>337</v>
      </c>
      <c r="B284" s="46" t="s">
        <v>268</v>
      </c>
      <c r="C284" s="46" t="s">
        <v>560</v>
      </c>
      <c r="D284" s="47">
        <v>267500</v>
      </c>
      <c r="E284" s="47">
        <v>267500</v>
      </c>
      <c r="F284" s="47">
        <f t="shared" si="3"/>
        <v>0</v>
      </c>
      <c r="G284" s="48"/>
      <c r="H284" s="49"/>
      <c r="I284" s="49"/>
      <c r="J284" s="50"/>
      <c r="K284" s="50"/>
      <c r="L284" s="51"/>
    </row>
    <row r="285" spans="1:12" ht="24">
      <c r="A285" s="45" t="s">
        <v>337</v>
      </c>
      <c r="B285" s="46" t="s">
        <v>268</v>
      </c>
      <c r="C285" s="46" t="s">
        <v>561</v>
      </c>
      <c r="D285" s="47">
        <v>0</v>
      </c>
      <c r="E285" s="47">
        <v>0</v>
      </c>
      <c r="F285" s="47">
        <f t="shared" si="3"/>
        <v>0</v>
      </c>
      <c r="G285" s="48"/>
      <c r="H285" s="49"/>
      <c r="I285" s="49"/>
      <c r="J285" s="50"/>
      <c r="K285" s="50"/>
      <c r="L285" s="51"/>
    </row>
    <row r="286" spans="1:12" ht="24">
      <c r="A286" s="45" t="s">
        <v>337</v>
      </c>
      <c r="B286" s="46" t="s">
        <v>268</v>
      </c>
      <c r="C286" s="46" t="s">
        <v>562</v>
      </c>
      <c r="D286" s="47">
        <v>3005120</v>
      </c>
      <c r="E286" s="47">
        <v>866312</v>
      </c>
      <c r="F286" s="47">
        <f t="shared" si="3"/>
        <v>2138808</v>
      </c>
      <c r="G286" s="48"/>
      <c r="H286" s="49"/>
      <c r="I286" s="49"/>
      <c r="J286" s="50"/>
      <c r="K286" s="50"/>
      <c r="L286" s="51"/>
    </row>
    <row r="287" spans="1:12" ht="24">
      <c r="A287" s="45" t="s">
        <v>337</v>
      </c>
      <c r="B287" s="46" t="s">
        <v>268</v>
      </c>
      <c r="C287" s="46" t="s">
        <v>563</v>
      </c>
      <c r="D287" s="47">
        <v>0</v>
      </c>
      <c r="E287" s="47">
        <v>0</v>
      </c>
      <c r="F287" s="47">
        <f t="shared" si="3"/>
        <v>0</v>
      </c>
      <c r="G287" s="48"/>
      <c r="H287" s="49"/>
      <c r="I287" s="49"/>
      <c r="J287" s="50"/>
      <c r="K287" s="50"/>
      <c r="L287" s="51"/>
    </row>
    <row r="288" spans="1:12" ht="24">
      <c r="A288" s="45" t="s">
        <v>337</v>
      </c>
      <c r="B288" s="46" t="s">
        <v>268</v>
      </c>
      <c r="C288" s="46" t="s">
        <v>564</v>
      </c>
      <c r="D288" s="47">
        <v>0</v>
      </c>
      <c r="E288" s="47">
        <v>0</v>
      </c>
      <c r="F288" s="47">
        <f t="shared" si="3"/>
        <v>0</v>
      </c>
      <c r="G288" s="48"/>
      <c r="H288" s="49"/>
      <c r="I288" s="49"/>
      <c r="J288" s="50"/>
      <c r="K288" s="50"/>
      <c r="L288" s="51"/>
    </row>
    <row r="289" spans="1:12" ht="24">
      <c r="A289" s="45" t="s">
        <v>337</v>
      </c>
      <c r="B289" s="46" t="s">
        <v>268</v>
      </c>
      <c r="C289" s="46" t="s">
        <v>565</v>
      </c>
      <c r="D289" s="47">
        <v>421100</v>
      </c>
      <c r="E289" s="47">
        <v>421000</v>
      </c>
      <c r="F289" s="47">
        <f t="shared" si="3"/>
        <v>100</v>
      </c>
      <c r="G289" s="48"/>
      <c r="H289" s="49"/>
      <c r="I289" s="49"/>
      <c r="J289" s="50"/>
      <c r="K289" s="50"/>
      <c r="L289" s="51"/>
    </row>
    <row r="290" spans="1:12" ht="24">
      <c r="A290" s="45" t="s">
        <v>337</v>
      </c>
      <c r="B290" s="46" t="s">
        <v>268</v>
      </c>
      <c r="C290" s="46" t="s">
        <v>566</v>
      </c>
      <c r="D290" s="47">
        <v>2499300</v>
      </c>
      <c r="E290" s="47">
        <v>1675871.27</v>
      </c>
      <c r="F290" s="47">
        <f t="shared" si="3"/>
        <v>823428.73</v>
      </c>
      <c r="G290" s="48"/>
      <c r="H290" s="49"/>
      <c r="I290" s="49"/>
      <c r="J290" s="50"/>
      <c r="K290" s="50"/>
      <c r="L290" s="51"/>
    </row>
    <row r="291" spans="1:12" ht="24">
      <c r="A291" s="45" t="s">
        <v>337</v>
      </c>
      <c r="B291" s="46" t="s">
        <v>268</v>
      </c>
      <c r="C291" s="46" t="s">
        <v>567</v>
      </c>
      <c r="D291" s="47">
        <v>985000</v>
      </c>
      <c r="E291" s="47">
        <v>55000</v>
      </c>
      <c r="F291" s="47">
        <f t="shared" si="3"/>
        <v>930000</v>
      </c>
      <c r="G291" s="48"/>
      <c r="H291" s="49"/>
      <c r="I291" s="49"/>
      <c r="J291" s="50"/>
      <c r="K291" s="50"/>
      <c r="L291" s="51"/>
    </row>
    <row r="292" spans="1:12" ht="24">
      <c r="A292" s="45" t="s">
        <v>337</v>
      </c>
      <c r="B292" s="46" t="s">
        <v>268</v>
      </c>
      <c r="C292" s="46" t="s">
        <v>568</v>
      </c>
      <c r="D292" s="47">
        <v>1684853</v>
      </c>
      <c r="E292" s="47">
        <v>0</v>
      </c>
      <c r="F292" s="47">
        <f t="shared" si="3"/>
        <v>1684853</v>
      </c>
      <c r="G292" s="48"/>
      <c r="H292" s="49"/>
      <c r="I292" s="49"/>
      <c r="J292" s="50"/>
      <c r="K292" s="50"/>
      <c r="L292" s="51"/>
    </row>
    <row r="293" spans="1:12" ht="24">
      <c r="A293" s="45" t="s">
        <v>337</v>
      </c>
      <c r="B293" s="46" t="s">
        <v>268</v>
      </c>
      <c r="C293" s="46" t="s">
        <v>569</v>
      </c>
      <c r="D293" s="47">
        <v>4624325</v>
      </c>
      <c r="E293" s="47">
        <v>2143350</v>
      </c>
      <c r="F293" s="47">
        <f t="shared" si="3"/>
        <v>2480975</v>
      </c>
      <c r="G293" s="48"/>
      <c r="H293" s="49"/>
      <c r="I293" s="49"/>
      <c r="J293" s="50"/>
      <c r="K293" s="50"/>
      <c r="L293" s="51"/>
    </row>
    <row r="294" spans="1:12" ht="24">
      <c r="A294" s="45" t="s">
        <v>337</v>
      </c>
      <c r="B294" s="46" t="s">
        <v>268</v>
      </c>
      <c r="C294" s="46" t="s">
        <v>570</v>
      </c>
      <c r="D294" s="47">
        <v>34275500</v>
      </c>
      <c r="E294" s="47">
        <v>16372758.67</v>
      </c>
      <c r="F294" s="47">
        <f t="shared" si="3"/>
        <v>17902741.33</v>
      </c>
      <c r="G294" s="48"/>
      <c r="H294" s="49"/>
      <c r="I294" s="49"/>
      <c r="J294" s="50"/>
      <c r="K294" s="50"/>
      <c r="L294" s="51"/>
    </row>
    <row r="295" spans="1:12" ht="24">
      <c r="A295" s="45" t="s">
        <v>337</v>
      </c>
      <c r="B295" s="46" t="s">
        <v>268</v>
      </c>
      <c r="C295" s="46" t="s">
        <v>571</v>
      </c>
      <c r="D295" s="47">
        <v>9588300</v>
      </c>
      <c r="E295" s="47">
        <v>5268000</v>
      </c>
      <c r="F295" s="47">
        <f t="shared" si="3"/>
        <v>4320300</v>
      </c>
      <c r="G295" s="48"/>
      <c r="H295" s="49"/>
      <c r="I295" s="49"/>
      <c r="J295" s="50"/>
      <c r="K295" s="50"/>
      <c r="L295" s="51"/>
    </row>
    <row r="296" spans="1:12" ht="24">
      <c r="A296" s="45" t="s">
        <v>337</v>
      </c>
      <c r="B296" s="46" t="s">
        <v>268</v>
      </c>
      <c r="C296" s="46" t="s">
        <v>572</v>
      </c>
      <c r="D296" s="47">
        <v>1901300</v>
      </c>
      <c r="E296" s="47">
        <v>950700</v>
      </c>
      <c r="F296" s="47">
        <f t="shared" si="3"/>
        <v>950600</v>
      </c>
      <c r="G296" s="48"/>
      <c r="H296" s="49"/>
      <c r="I296" s="49"/>
      <c r="J296" s="50"/>
      <c r="K296" s="50"/>
      <c r="L296" s="51"/>
    </row>
    <row r="297" spans="1:12" ht="24">
      <c r="A297" s="45" t="s">
        <v>337</v>
      </c>
      <c r="B297" s="46" t="s">
        <v>268</v>
      </c>
      <c r="C297" s="46" t="s">
        <v>573</v>
      </c>
      <c r="D297" s="47">
        <v>4763000</v>
      </c>
      <c r="E297" s="47">
        <v>1786000</v>
      </c>
      <c r="F297" s="47">
        <f t="shared" si="3"/>
        <v>2977000</v>
      </c>
      <c r="G297" s="48"/>
      <c r="H297" s="49"/>
      <c r="I297" s="49"/>
      <c r="J297" s="50"/>
      <c r="K297" s="50"/>
      <c r="L297" s="51"/>
    </row>
    <row r="298" spans="1:12" ht="24">
      <c r="A298" s="45" t="s">
        <v>337</v>
      </c>
      <c r="B298" s="46" t="s">
        <v>268</v>
      </c>
      <c r="C298" s="46" t="s">
        <v>574</v>
      </c>
      <c r="D298" s="47">
        <v>55000</v>
      </c>
      <c r="E298" s="47">
        <v>55000</v>
      </c>
      <c r="F298" s="47">
        <f t="shared" si="3"/>
        <v>0</v>
      </c>
      <c r="G298" s="48"/>
      <c r="H298" s="49"/>
      <c r="I298" s="49"/>
      <c r="J298" s="50"/>
      <c r="K298" s="50"/>
      <c r="L298" s="51"/>
    </row>
    <row r="299" spans="1:12" ht="24">
      <c r="A299" s="45" t="s">
        <v>337</v>
      </c>
      <c r="B299" s="46" t="s">
        <v>268</v>
      </c>
      <c r="C299" s="46" t="s">
        <v>575</v>
      </c>
      <c r="D299" s="47">
        <v>168079000</v>
      </c>
      <c r="E299" s="47">
        <v>100725400</v>
      </c>
      <c r="F299" s="47">
        <f t="shared" si="3"/>
        <v>67353600</v>
      </c>
      <c r="G299" s="48"/>
      <c r="H299" s="49"/>
      <c r="I299" s="49"/>
      <c r="J299" s="50"/>
      <c r="K299" s="50"/>
      <c r="L299" s="51"/>
    </row>
    <row r="300" spans="1:12" ht="12.75">
      <c r="A300" s="45" t="s">
        <v>425</v>
      </c>
      <c r="B300" s="46" t="s">
        <v>268</v>
      </c>
      <c r="C300" s="46" t="s">
        <v>576</v>
      </c>
      <c r="D300" s="47">
        <v>0</v>
      </c>
      <c r="E300" s="47">
        <v>0</v>
      </c>
      <c r="F300" s="47">
        <f t="shared" si="3"/>
        <v>0</v>
      </c>
      <c r="G300" s="48"/>
      <c r="H300" s="49"/>
      <c r="I300" s="49"/>
      <c r="J300" s="50"/>
      <c r="K300" s="50"/>
      <c r="L300" s="51"/>
    </row>
    <row r="301" spans="1:12" ht="24">
      <c r="A301" s="45" t="s">
        <v>337</v>
      </c>
      <c r="B301" s="46" t="s">
        <v>268</v>
      </c>
      <c r="C301" s="46" t="s">
        <v>577</v>
      </c>
      <c r="D301" s="47">
        <v>300000</v>
      </c>
      <c r="E301" s="47">
        <v>300000</v>
      </c>
      <c r="F301" s="47">
        <f t="shared" si="3"/>
        <v>0</v>
      </c>
      <c r="G301" s="48"/>
      <c r="H301" s="49"/>
      <c r="I301" s="49"/>
      <c r="J301" s="50"/>
      <c r="K301" s="50"/>
      <c r="L301" s="51"/>
    </row>
    <row r="302" spans="1:12" ht="12.75">
      <c r="A302" s="45" t="s">
        <v>425</v>
      </c>
      <c r="B302" s="46" t="s">
        <v>268</v>
      </c>
      <c r="C302" s="46" t="s">
        <v>578</v>
      </c>
      <c r="D302" s="47">
        <v>179475</v>
      </c>
      <c r="E302" s="47">
        <v>0</v>
      </c>
      <c r="F302" s="47">
        <f t="shared" si="3"/>
        <v>179475</v>
      </c>
      <c r="G302" s="48"/>
      <c r="H302" s="49"/>
      <c r="I302" s="49"/>
      <c r="J302" s="50"/>
      <c r="K302" s="50"/>
      <c r="L302" s="51"/>
    </row>
    <row r="303" spans="1:12" ht="24">
      <c r="A303" s="45" t="s">
        <v>337</v>
      </c>
      <c r="B303" s="46" t="s">
        <v>268</v>
      </c>
      <c r="C303" s="46" t="s">
        <v>579</v>
      </c>
      <c r="D303" s="47">
        <v>2404225</v>
      </c>
      <c r="E303" s="47">
        <v>2174130</v>
      </c>
      <c r="F303" s="47">
        <f t="shared" si="3"/>
        <v>230095</v>
      </c>
      <c r="G303" s="48"/>
      <c r="H303" s="49"/>
      <c r="I303" s="49"/>
      <c r="J303" s="50"/>
      <c r="K303" s="50"/>
      <c r="L303" s="51"/>
    </row>
    <row r="304" spans="1:12" ht="12.75">
      <c r="A304" s="45" t="s">
        <v>269</v>
      </c>
      <c r="B304" s="46" t="s">
        <v>268</v>
      </c>
      <c r="C304" s="46" t="s">
        <v>580</v>
      </c>
      <c r="D304" s="47">
        <v>0</v>
      </c>
      <c r="E304" s="47">
        <v>0</v>
      </c>
      <c r="F304" s="47">
        <f t="shared" si="3"/>
        <v>0</v>
      </c>
      <c r="G304" s="48"/>
      <c r="H304" s="49"/>
      <c r="I304" s="49"/>
      <c r="J304" s="50"/>
      <c r="K304" s="50"/>
      <c r="L304" s="51"/>
    </row>
    <row r="305" spans="1:12" ht="12.75">
      <c r="A305" s="45" t="s">
        <v>271</v>
      </c>
      <c r="B305" s="46" t="s">
        <v>268</v>
      </c>
      <c r="C305" s="46" t="s">
        <v>581</v>
      </c>
      <c r="D305" s="47">
        <v>0</v>
      </c>
      <c r="E305" s="47">
        <v>0</v>
      </c>
      <c r="F305" s="47">
        <f t="shared" si="3"/>
        <v>0</v>
      </c>
      <c r="G305" s="48"/>
      <c r="H305" s="49"/>
      <c r="I305" s="49"/>
      <c r="J305" s="50"/>
      <c r="K305" s="50"/>
      <c r="L305" s="51"/>
    </row>
    <row r="306" spans="1:12" ht="12.75">
      <c r="A306" s="45" t="s">
        <v>273</v>
      </c>
      <c r="B306" s="46" t="s">
        <v>268</v>
      </c>
      <c r="C306" s="46" t="s">
        <v>582</v>
      </c>
      <c r="D306" s="47">
        <v>0</v>
      </c>
      <c r="E306" s="47">
        <v>0</v>
      </c>
      <c r="F306" s="47">
        <f t="shared" si="3"/>
        <v>0</v>
      </c>
      <c r="G306" s="48"/>
      <c r="H306" s="49"/>
      <c r="I306" s="49"/>
      <c r="J306" s="50"/>
      <c r="K306" s="50"/>
      <c r="L306" s="51"/>
    </row>
    <row r="307" spans="1:12" ht="12.75">
      <c r="A307" s="45" t="s">
        <v>271</v>
      </c>
      <c r="B307" s="46" t="s">
        <v>268</v>
      </c>
      <c r="C307" s="46" t="s">
        <v>583</v>
      </c>
      <c r="D307" s="47">
        <v>0</v>
      </c>
      <c r="E307" s="47">
        <v>0</v>
      </c>
      <c r="F307" s="47">
        <f t="shared" si="3"/>
        <v>0</v>
      </c>
      <c r="G307" s="48"/>
      <c r="H307" s="49"/>
      <c r="I307" s="49"/>
      <c r="J307" s="50"/>
      <c r="K307" s="50"/>
      <c r="L307" s="51"/>
    </row>
    <row r="308" spans="1:12" ht="12.75">
      <c r="A308" s="45" t="s">
        <v>282</v>
      </c>
      <c r="B308" s="46" t="s">
        <v>268</v>
      </c>
      <c r="C308" s="46" t="s">
        <v>584</v>
      </c>
      <c r="D308" s="47">
        <v>0</v>
      </c>
      <c r="E308" s="47">
        <v>0</v>
      </c>
      <c r="F308" s="47">
        <f t="shared" si="3"/>
        <v>0</v>
      </c>
      <c r="G308" s="48"/>
      <c r="H308" s="49"/>
      <c r="I308" s="49"/>
      <c r="J308" s="50"/>
      <c r="K308" s="50"/>
      <c r="L308" s="51"/>
    </row>
    <row r="309" spans="1:12" ht="12.75">
      <c r="A309" s="45" t="s">
        <v>284</v>
      </c>
      <c r="B309" s="46" t="s">
        <v>268</v>
      </c>
      <c r="C309" s="46" t="s">
        <v>585</v>
      </c>
      <c r="D309" s="47">
        <v>0</v>
      </c>
      <c r="E309" s="47">
        <v>0</v>
      </c>
      <c r="F309" s="47">
        <f aca="true" t="shared" si="4" ref="F309:F372">D309-E309</f>
        <v>0</v>
      </c>
      <c r="G309" s="48"/>
      <c r="H309" s="49"/>
      <c r="I309" s="49"/>
      <c r="J309" s="50"/>
      <c r="K309" s="50"/>
      <c r="L309" s="51"/>
    </row>
    <row r="310" spans="1:12" ht="12.75">
      <c r="A310" s="45" t="s">
        <v>288</v>
      </c>
      <c r="B310" s="46" t="s">
        <v>268</v>
      </c>
      <c r="C310" s="46" t="s">
        <v>586</v>
      </c>
      <c r="D310" s="47">
        <v>0</v>
      </c>
      <c r="E310" s="47">
        <v>0</v>
      </c>
      <c r="F310" s="47">
        <f t="shared" si="4"/>
        <v>0</v>
      </c>
      <c r="G310" s="48"/>
      <c r="H310" s="49"/>
      <c r="I310" s="49"/>
      <c r="J310" s="50"/>
      <c r="K310" s="50"/>
      <c r="L310" s="51"/>
    </row>
    <row r="311" spans="1:12" ht="12.75">
      <c r="A311" s="45" t="s">
        <v>293</v>
      </c>
      <c r="B311" s="46" t="s">
        <v>268</v>
      </c>
      <c r="C311" s="46" t="s">
        <v>587</v>
      </c>
      <c r="D311" s="47">
        <v>0</v>
      </c>
      <c r="E311" s="47">
        <v>0</v>
      </c>
      <c r="F311" s="47">
        <f t="shared" si="4"/>
        <v>0</v>
      </c>
      <c r="G311" s="48"/>
      <c r="H311" s="49"/>
      <c r="I311" s="49"/>
      <c r="J311" s="50"/>
      <c r="K311" s="50"/>
      <c r="L311" s="51"/>
    </row>
    <row r="312" spans="1:12" ht="12.75">
      <c r="A312" s="45" t="s">
        <v>299</v>
      </c>
      <c r="B312" s="46" t="s">
        <v>268</v>
      </c>
      <c r="C312" s="46" t="s">
        <v>588</v>
      </c>
      <c r="D312" s="47">
        <v>0</v>
      </c>
      <c r="E312" s="47">
        <v>0</v>
      </c>
      <c r="F312" s="47">
        <f t="shared" si="4"/>
        <v>0</v>
      </c>
      <c r="G312" s="48"/>
      <c r="H312" s="49"/>
      <c r="I312" s="49"/>
      <c r="J312" s="50"/>
      <c r="K312" s="50"/>
      <c r="L312" s="51"/>
    </row>
    <row r="313" spans="1:12" ht="12.75">
      <c r="A313" s="45" t="s">
        <v>288</v>
      </c>
      <c r="B313" s="46" t="s">
        <v>268</v>
      </c>
      <c r="C313" s="46" t="s">
        <v>589</v>
      </c>
      <c r="D313" s="47">
        <v>0</v>
      </c>
      <c r="E313" s="47">
        <v>0</v>
      </c>
      <c r="F313" s="47">
        <f t="shared" si="4"/>
        <v>0</v>
      </c>
      <c r="G313" s="48"/>
      <c r="H313" s="49"/>
      <c r="I313" s="49"/>
      <c r="J313" s="50"/>
      <c r="K313" s="50"/>
      <c r="L313" s="51"/>
    </row>
    <row r="314" spans="1:12" ht="12.75">
      <c r="A314" s="45" t="s">
        <v>269</v>
      </c>
      <c r="B314" s="46" t="s">
        <v>268</v>
      </c>
      <c r="C314" s="46" t="s">
        <v>590</v>
      </c>
      <c r="D314" s="47">
        <v>0</v>
      </c>
      <c r="E314" s="47">
        <v>0</v>
      </c>
      <c r="F314" s="47">
        <f t="shared" si="4"/>
        <v>0</v>
      </c>
      <c r="G314" s="48"/>
      <c r="H314" s="49"/>
      <c r="I314" s="49"/>
      <c r="J314" s="50"/>
      <c r="K314" s="50"/>
      <c r="L314" s="51"/>
    </row>
    <row r="315" spans="1:12" ht="12.75">
      <c r="A315" s="45" t="s">
        <v>271</v>
      </c>
      <c r="B315" s="46" t="s">
        <v>268</v>
      </c>
      <c r="C315" s="46" t="s">
        <v>591</v>
      </c>
      <c r="D315" s="47">
        <v>0</v>
      </c>
      <c r="E315" s="47">
        <v>0</v>
      </c>
      <c r="F315" s="47">
        <f t="shared" si="4"/>
        <v>0</v>
      </c>
      <c r="G315" s="48"/>
      <c r="H315" s="49"/>
      <c r="I315" s="49"/>
      <c r="J315" s="50"/>
      <c r="K315" s="50"/>
      <c r="L315" s="51"/>
    </row>
    <row r="316" spans="1:12" ht="12.75">
      <c r="A316" s="45" t="s">
        <v>273</v>
      </c>
      <c r="B316" s="46" t="s">
        <v>268</v>
      </c>
      <c r="C316" s="46" t="s">
        <v>592</v>
      </c>
      <c r="D316" s="47">
        <v>0</v>
      </c>
      <c r="E316" s="47">
        <v>0</v>
      </c>
      <c r="F316" s="47">
        <f t="shared" si="4"/>
        <v>0</v>
      </c>
      <c r="G316" s="48"/>
      <c r="H316" s="49"/>
      <c r="I316" s="49"/>
      <c r="J316" s="50"/>
      <c r="K316" s="50"/>
      <c r="L316" s="51"/>
    </row>
    <row r="317" spans="1:12" ht="12.75">
      <c r="A317" s="45" t="s">
        <v>280</v>
      </c>
      <c r="B317" s="46" t="s">
        <v>268</v>
      </c>
      <c r="C317" s="46" t="s">
        <v>593</v>
      </c>
      <c r="D317" s="47">
        <v>0</v>
      </c>
      <c r="E317" s="47">
        <v>0</v>
      </c>
      <c r="F317" s="47">
        <f t="shared" si="4"/>
        <v>0</v>
      </c>
      <c r="G317" s="48"/>
      <c r="H317" s="49"/>
      <c r="I317" s="49"/>
      <c r="J317" s="50"/>
      <c r="K317" s="50"/>
      <c r="L317" s="51"/>
    </row>
    <row r="318" spans="1:12" ht="12.75">
      <c r="A318" s="45" t="s">
        <v>282</v>
      </c>
      <c r="B318" s="46" t="s">
        <v>268</v>
      </c>
      <c r="C318" s="46" t="s">
        <v>594</v>
      </c>
      <c r="D318" s="47">
        <v>0</v>
      </c>
      <c r="E318" s="47">
        <v>0</v>
      </c>
      <c r="F318" s="47">
        <f t="shared" si="4"/>
        <v>0</v>
      </c>
      <c r="G318" s="48"/>
      <c r="H318" s="49"/>
      <c r="I318" s="49"/>
      <c r="J318" s="50"/>
      <c r="K318" s="50"/>
      <c r="L318" s="51"/>
    </row>
    <row r="319" spans="1:12" ht="12.75">
      <c r="A319" s="45" t="s">
        <v>284</v>
      </c>
      <c r="B319" s="46" t="s">
        <v>268</v>
      </c>
      <c r="C319" s="46" t="s">
        <v>595</v>
      </c>
      <c r="D319" s="47">
        <v>0</v>
      </c>
      <c r="E319" s="47">
        <v>0</v>
      </c>
      <c r="F319" s="47">
        <f t="shared" si="4"/>
        <v>0</v>
      </c>
      <c r="G319" s="48"/>
      <c r="H319" s="49"/>
      <c r="I319" s="49"/>
      <c r="J319" s="50"/>
      <c r="K319" s="50"/>
      <c r="L319" s="51"/>
    </row>
    <row r="320" spans="1:12" ht="12.75">
      <c r="A320" s="45" t="s">
        <v>280</v>
      </c>
      <c r="B320" s="46" t="s">
        <v>268</v>
      </c>
      <c r="C320" s="46" t="s">
        <v>596</v>
      </c>
      <c r="D320" s="47">
        <v>0</v>
      </c>
      <c r="E320" s="47">
        <v>0</v>
      </c>
      <c r="F320" s="47">
        <f t="shared" si="4"/>
        <v>0</v>
      </c>
      <c r="G320" s="48"/>
      <c r="H320" s="49"/>
      <c r="I320" s="49"/>
      <c r="J320" s="50"/>
      <c r="K320" s="50"/>
      <c r="L320" s="51"/>
    </row>
    <row r="321" spans="1:12" ht="12.75">
      <c r="A321" s="45" t="s">
        <v>293</v>
      </c>
      <c r="B321" s="46" t="s">
        <v>268</v>
      </c>
      <c r="C321" s="46" t="s">
        <v>597</v>
      </c>
      <c r="D321" s="47">
        <v>0</v>
      </c>
      <c r="E321" s="47">
        <v>0</v>
      </c>
      <c r="F321" s="47">
        <f t="shared" si="4"/>
        <v>0</v>
      </c>
      <c r="G321" s="48"/>
      <c r="H321" s="49"/>
      <c r="I321" s="49"/>
      <c r="J321" s="50"/>
      <c r="K321" s="50"/>
      <c r="L321" s="51"/>
    </row>
    <row r="322" spans="1:12" ht="12.75">
      <c r="A322" s="45" t="s">
        <v>295</v>
      </c>
      <c r="B322" s="46" t="s">
        <v>268</v>
      </c>
      <c r="C322" s="46" t="s">
        <v>598</v>
      </c>
      <c r="D322" s="47">
        <v>0</v>
      </c>
      <c r="E322" s="47">
        <v>0</v>
      </c>
      <c r="F322" s="47">
        <f t="shared" si="4"/>
        <v>0</v>
      </c>
      <c r="G322" s="48"/>
      <c r="H322" s="49"/>
      <c r="I322" s="49"/>
      <c r="J322" s="50"/>
      <c r="K322" s="50"/>
      <c r="L322" s="51"/>
    </row>
    <row r="323" spans="1:12" ht="12.75">
      <c r="A323" s="45" t="s">
        <v>282</v>
      </c>
      <c r="B323" s="46" t="s">
        <v>268</v>
      </c>
      <c r="C323" s="46" t="s">
        <v>599</v>
      </c>
      <c r="D323" s="47">
        <v>0</v>
      </c>
      <c r="E323" s="47">
        <v>0</v>
      </c>
      <c r="F323" s="47">
        <f t="shared" si="4"/>
        <v>0</v>
      </c>
      <c r="G323" s="48"/>
      <c r="H323" s="49"/>
      <c r="I323" s="49"/>
      <c r="J323" s="50"/>
      <c r="K323" s="50"/>
      <c r="L323" s="51"/>
    </row>
    <row r="324" spans="1:12" ht="12.75">
      <c r="A324" s="45" t="s">
        <v>284</v>
      </c>
      <c r="B324" s="46" t="s">
        <v>268</v>
      </c>
      <c r="C324" s="46" t="s">
        <v>600</v>
      </c>
      <c r="D324" s="47">
        <v>0</v>
      </c>
      <c r="E324" s="47">
        <v>0</v>
      </c>
      <c r="F324" s="47">
        <f t="shared" si="4"/>
        <v>0</v>
      </c>
      <c r="G324" s="48"/>
      <c r="H324" s="49"/>
      <c r="I324" s="49"/>
      <c r="J324" s="50"/>
      <c r="K324" s="50"/>
      <c r="L324" s="51"/>
    </row>
    <row r="325" spans="1:12" ht="12.75">
      <c r="A325" s="45" t="s">
        <v>299</v>
      </c>
      <c r="B325" s="46" t="s">
        <v>268</v>
      </c>
      <c r="C325" s="46" t="s">
        <v>601</v>
      </c>
      <c r="D325" s="47">
        <v>0</v>
      </c>
      <c r="E325" s="47">
        <v>0</v>
      </c>
      <c r="F325" s="47">
        <f t="shared" si="4"/>
        <v>0</v>
      </c>
      <c r="G325" s="48"/>
      <c r="H325" s="49"/>
      <c r="I325" s="49"/>
      <c r="J325" s="50"/>
      <c r="K325" s="50"/>
      <c r="L325" s="51"/>
    </row>
    <row r="326" spans="1:12" ht="12.75">
      <c r="A326" s="45" t="s">
        <v>288</v>
      </c>
      <c r="B326" s="46" t="s">
        <v>268</v>
      </c>
      <c r="C326" s="46" t="s">
        <v>602</v>
      </c>
      <c r="D326" s="47">
        <v>0</v>
      </c>
      <c r="E326" s="47">
        <v>0</v>
      </c>
      <c r="F326" s="47">
        <f t="shared" si="4"/>
        <v>0</v>
      </c>
      <c r="G326" s="48"/>
      <c r="H326" s="49"/>
      <c r="I326" s="49"/>
      <c r="J326" s="50"/>
      <c r="K326" s="50"/>
      <c r="L326" s="51"/>
    </row>
    <row r="327" spans="1:12" ht="12.75">
      <c r="A327" s="45" t="s">
        <v>299</v>
      </c>
      <c r="B327" s="46" t="s">
        <v>268</v>
      </c>
      <c r="C327" s="46" t="s">
        <v>603</v>
      </c>
      <c r="D327" s="47">
        <v>0</v>
      </c>
      <c r="E327" s="47">
        <v>0</v>
      </c>
      <c r="F327" s="47">
        <f t="shared" si="4"/>
        <v>0</v>
      </c>
      <c r="G327" s="48"/>
      <c r="H327" s="49"/>
      <c r="I327" s="49"/>
      <c r="J327" s="50"/>
      <c r="K327" s="50"/>
      <c r="L327" s="51"/>
    </row>
    <row r="328" spans="1:12" ht="12.75">
      <c r="A328" s="45" t="s">
        <v>299</v>
      </c>
      <c r="B328" s="46" t="s">
        <v>268</v>
      </c>
      <c r="C328" s="46" t="s">
        <v>604</v>
      </c>
      <c r="D328" s="47">
        <v>0</v>
      </c>
      <c r="E328" s="47">
        <v>0</v>
      </c>
      <c r="F328" s="47">
        <f t="shared" si="4"/>
        <v>0</v>
      </c>
      <c r="G328" s="48"/>
      <c r="H328" s="49"/>
      <c r="I328" s="49"/>
      <c r="J328" s="50"/>
      <c r="K328" s="50"/>
      <c r="L328" s="51"/>
    </row>
    <row r="329" spans="1:12" ht="12.75">
      <c r="A329" s="45" t="s">
        <v>269</v>
      </c>
      <c r="B329" s="46" t="s">
        <v>268</v>
      </c>
      <c r="C329" s="46" t="s">
        <v>605</v>
      </c>
      <c r="D329" s="47">
        <v>0</v>
      </c>
      <c r="E329" s="47">
        <v>0</v>
      </c>
      <c r="F329" s="47">
        <f t="shared" si="4"/>
        <v>0</v>
      </c>
      <c r="G329" s="48"/>
      <c r="H329" s="49"/>
      <c r="I329" s="49"/>
      <c r="J329" s="50"/>
      <c r="K329" s="50"/>
      <c r="L329" s="51"/>
    </row>
    <row r="330" spans="1:12" ht="12.75">
      <c r="A330" s="45" t="s">
        <v>271</v>
      </c>
      <c r="B330" s="46" t="s">
        <v>268</v>
      </c>
      <c r="C330" s="46" t="s">
        <v>606</v>
      </c>
      <c r="D330" s="47">
        <v>0</v>
      </c>
      <c r="E330" s="47">
        <v>0</v>
      </c>
      <c r="F330" s="47">
        <f t="shared" si="4"/>
        <v>0</v>
      </c>
      <c r="G330" s="48"/>
      <c r="H330" s="49"/>
      <c r="I330" s="49"/>
      <c r="J330" s="50"/>
      <c r="K330" s="50"/>
      <c r="L330" s="51"/>
    </row>
    <row r="331" spans="1:12" ht="12.75">
      <c r="A331" s="45" t="s">
        <v>273</v>
      </c>
      <c r="B331" s="46" t="s">
        <v>268</v>
      </c>
      <c r="C331" s="46" t="s">
        <v>607</v>
      </c>
      <c r="D331" s="47">
        <v>0</v>
      </c>
      <c r="E331" s="47">
        <v>0</v>
      </c>
      <c r="F331" s="47">
        <f t="shared" si="4"/>
        <v>0</v>
      </c>
      <c r="G331" s="48"/>
      <c r="H331" s="49"/>
      <c r="I331" s="49"/>
      <c r="J331" s="50"/>
      <c r="K331" s="50"/>
      <c r="L331" s="51"/>
    </row>
    <row r="332" spans="1:12" ht="12.75">
      <c r="A332" s="45" t="s">
        <v>280</v>
      </c>
      <c r="B332" s="46" t="s">
        <v>268</v>
      </c>
      <c r="C332" s="46" t="s">
        <v>608</v>
      </c>
      <c r="D332" s="47">
        <v>0</v>
      </c>
      <c r="E332" s="47">
        <v>0</v>
      </c>
      <c r="F332" s="47">
        <f t="shared" si="4"/>
        <v>0</v>
      </c>
      <c r="G332" s="48"/>
      <c r="H332" s="49"/>
      <c r="I332" s="49"/>
      <c r="J332" s="50"/>
      <c r="K332" s="50"/>
      <c r="L332" s="51"/>
    </row>
    <row r="333" spans="1:12" ht="12.75">
      <c r="A333" s="45" t="s">
        <v>282</v>
      </c>
      <c r="B333" s="46" t="s">
        <v>268</v>
      </c>
      <c r="C333" s="46" t="s">
        <v>609</v>
      </c>
      <c r="D333" s="47">
        <v>0</v>
      </c>
      <c r="E333" s="47">
        <v>0</v>
      </c>
      <c r="F333" s="47">
        <f t="shared" si="4"/>
        <v>0</v>
      </c>
      <c r="G333" s="48"/>
      <c r="H333" s="49"/>
      <c r="I333" s="49"/>
      <c r="J333" s="50"/>
      <c r="K333" s="50"/>
      <c r="L333" s="51"/>
    </row>
    <row r="334" spans="1:12" ht="12.75">
      <c r="A334" s="45" t="s">
        <v>284</v>
      </c>
      <c r="B334" s="46" t="s">
        <v>268</v>
      </c>
      <c r="C334" s="46" t="s">
        <v>610</v>
      </c>
      <c r="D334" s="47">
        <v>0</v>
      </c>
      <c r="E334" s="47">
        <v>0</v>
      </c>
      <c r="F334" s="47">
        <f t="shared" si="4"/>
        <v>0</v>
      </c>
      <c r="G334" s="48"/>
      <c r="H334" s="49"/>
      <c r="I334" s="49"/>
      <c r="J334" s="50"/>
      <c r="K334" s="50"/>
      <c r="L334" s="51"/>
    </row>
    <row r="335" spans="1:12" ht="12.75">
      <c r="A335" s="45" t="s">
        <v>286</v>
      </c>
      <c r="B335" s="46" t="s">
        <v>268</v>
      </c>
      <c r="C335" s="46" t="s">
        <v>611</v>
      </c>
      <c r="D335" s="47">
        <v>0</v>
      </c>
      <c r="E335" s="47">
        <v>0</v>
      </c>
      <c r="F335" s="47">
        <f t="shared" si="4"/>
        <v>0</v>
      </c>
      <c r="G335" s="48"/>
      <c r="H335" s="49"/>
      <c r="I335" s="49"/>
      <c r="J335" s="50"/>
      <c r="K335" s="50"/>
      <c r="L335" s="51"/>
    </row>
    <row r="336" spans="1:12" ht="12.75">
      <c r="A336" s="45" t="s">
        <v>288</v>
      </c>
      <c r="B336" s="46" t="s">
        <v>268</v>
      </c>
      <c r="C336" s="46" t="s">
        <v>612</v>
      </c>
      <c r="D336" s="47">
        <v>0</v>
      </c>
      <c r="E336" s="47">
        <v>0</v>
      </c>
      <c r="F336" s="47">
        <f t="shared" si="4"/>
        <v>0</v>
      </c>
      <c r="G336" s="48"/>
      <c r="H336" s="49"/>
      <c r="I336" s="49"/>
      <c r="J336" s="50"/>
      <c r="K336" s="50"/>
      <c r="L336" s="51"/>
    </row>
    <row r="337" spans="1:12" ht="12.75">
      <c r="A337" s="45" t="s">
        <v>280</v>
      </c>
      <c r="B337" s="46" t="s">
        <v>268</v>
      </c>
      <c r="C337" s="46" t="s">
        <v>613</v>
      </c>
      <c r="D337" s="47">
        <v>0</v>
      </c>
      <c r="E337" s="47">
        <v>0</v>
      </c>
      <c r="F337" s="47">
        <f t="shared" si="4"/>
        <v>0</v>
      </c>
      <c r="G337" s="48"/>
      <c r="H337" s="49"/>
      <c r="I337" s="49"/>
      <c r="J337" s="50"/>
      <c r="K337" s="50"/>
      <c r="L337" s="51"/>
    </row>
    <row r="338" spans="1:12" ht="12.75">
      <c r="A338" s="45" t="s">
        <v>293</v>
      </c>
      <c r="B338" s="46" t="s">
        <v>268</v>
      </c>
      <c r="C338" s="46" t="s">
        <v>614</v>
      </c>
      <c r="D338" s="47">
        <v>0</v>
      </c>
      <c r="E338" s="47">
        <v>0</v>
      </c>
      <c r="F338" s="47">
        <f t="shared" si="4"/>
        <v>0</v>
      </c>
      <c r="G338" s="48"/>
      <c r="H338" s="49"/>
      <c r="I338" s="49"/>
      <c r="J338" s="50"/>
      <c r="K338" s="50"/>
      <c r="L338" s="51"/>
    </row>
    <row r="339" spans="1:12" ht="12.75">
      <c r="A339" s="45" t="s">
        <v>282</v>
      </c>
      <c r="B339" s="46" t="s">
        <v>268</v>
      </c>
      <c r="C339" s="46" t="s">
        <v>615</v>
      </c>
      <c r="D339" s="47">
        <v>0</v>
      </c>
      <c r="E339" s="47">
        <v>0</v>
      </c>
      <c r="F339" s="47">
        <f t="shared" si="4"/>
        <v>0</v>
      </c>
      <c r="G339" s="48"/>
      <c r="H339" s="49"/>
      <c r="I339" s="49"/>
      <c r="J339" s="50"/>
      <c r="K339" s="50"/>
      <c r="L339" s="51"/>
    </row>
    <row r="340" spans="1:12" ht="12.75">
      <c r="A340" s="45" t="s">
        <v>286</v>
      </c>
      <c r="B340" s="46" t="s">
        <v>268</v>
      </c>
      <c r="C340" s="46" t="s">
        <v>616</v>
      </c>
      <c r="D340" s="47">
        <v>0</v>
      </c>
      <c r="E340" s="47">
        <v>0</v>
      </c>
      <c r="F340" s="47">
        <f t="shared" si="4"/>
        <v>0</v>
      </c>
      <c r="G340" s="48"/>
      <c r="H340" s="49"/>
      <c r="I340" s="49"/>
      <c r="J340" s="50"/>
      <c r="K340" s="50"/>
      <c r="L340" s="51"/>
    </row>
    <row r="341" spans="1:12" ht="12.75">
      <c r="A341" s="45" t="s">
        <v>288</v>
      </c>
      <c r="B341" s="46" t="s">
        <v>268</v>
      </c>
      <c r="C341" s="46" t="s">
        <v>617</v>
      </c>
      <c r="D341" s="47">
        <v>0</v>
      </c>
      <c r="E341" s="47">
        <v>0</v>
      </c>
      <c r="F341" s="47">
        <f t="shared" si="4"/>
        <v>0</v>
      </c>
      <c r="G341" s="48"/>
      <c r="H341" s="49"/>
      <c r="I341" s="49"/>
      <c r="J341" s="50"/>
      <c r="K341" s="50"/>
      <c r="L341" s="51"/>
    </row>
    <row r="342" spans="1:12" ht="12.75">
      <c r="A342" s="45" t="s">
        <v>269</v>
      </c>
      <c r="B342" s="46" t="s">
        <v>268</v>
      </c>
      <c r="C342" s="46" t="s">
        <v>618</v>
      </c>
      <c r="D342" s="47">
        <v>1429166.89</v>
      </c>
      <c r="E342" s="47">
        <v>822833.98</v>
      </c>
      <c r="F342" s="47">
        <f t="shared" si="4"/>
        <v>606332.9099999999</v>
      </c>
      <c r="G342" s="48"/>
      <c r="H342" s="49"/>
      <c r="I342" s="49"/>
      <c r="J342" s="50"/>
      <c r="K342" s="50"/>
      <c r="L342" s="51"/>
    </row>
    <row r="343" spans="1:12" ht="12.75">
      <c r="A343" s="45" t="s">
        <v>271</v>
      </c>
      <c r="B343" s="46" t="s">
        <v>268</v>
      </c>
      <c r="C343" s="46" t="s">
        <v>619</v>
      </c>
      <c r="D343" s="47">
        <v>431608.11</v>
      </c>
      <c r="E343" s="47">
        <v>143241.58</v>
      </c>
      <c r="F343" s="47">
        <f t="shared" si="4"/>
        <v>288366.53</v>
      </c>
      <c r="G343" s="48"/>
      <c r="H343" s="49"/>
      <c r="I343" s="49"/>
      <c r="J343" s="50"/>
      <c r="K343" s="50"/>
      <c r="L343" s="51"/>
    </row>
    <row r="344" spans="1:12" ht="12.75">
      <c r="A344" s="45" t="s">
        <v>273</v>
      </c>
      <c r="B344" s="46" t="s">
        <v>268</v>
      </c>
      <c r="C344" s="46" t="s">
        <v>620</v>
      </c>
      <c r="D344" s="47">
        <v>112727</v>
      </c>
      <c r="E344" s="47">
        <v>62022.5</v>
      </c>
      <c r="F344" s="47">
        <f t="shared" si="4"/>
        <v>50704.5</v>
      </c>
      <c r="G344" s="48"/>
      <c r="H344" s="49"/>
      <c r="I344" s="49"/>
      <c r="J344" s="50"/>
      <c r="K344" s="50"/>
      <c r="L344" s="51"/>
    </row>
    <row r="345" spans="1:12" ht="12.75">
      <c r="A345" s="45" t="s">
        <v>271</v>
      </c>
      <c r="B345" s="46" t="s">
        <v>268</v>
      </c>
      <c r="C345" s="46" t="s">
        <v>621</v>
      </c>
      <c r="D345" s="47">
        <v>48773</v>
      </c>
      <c r="E345" s="47">
        <v>0</v>
      </c>
      <c r="F345" s="47">
        <f t="shared" si="4"/>
        <v>48773</v>
      </c>
      <c r="G345" s="48"/>
      <c r="H345" s="49"/>
      <c r="I345" s="49"/>
      <c r="J345" s="50"/>
      <c r="K345" s="50"/>
      <c r="L345" s="51"/>
    </row>
    <row r="346" spans="1:12" ht="12.75">
      <c r="A346" s="45" t="s">
        <v>282</v>
      </c>
      <c r="B346" s="46" t="s">
        <v>268</v>
      </c>
      <c r="C346" s="46" t="s">
        <v>622</v>
      </c>
      <c r="D346" s="47">
        <v>10000</v>
      </c>
      <c r="E346" s="47">
        <v>0</v>
      </c>
      <c r="F346" s="47">
        <f t="shared" si="4"/>
        <v>10000</v>
      </c>
      <c r="G346" s="48"/>
      <c r="H346" s="49"/>
      <c r="I346" s="49"/>
      <c r="J346" s="50"/>
      <c r="K346" s="50"/>
      <c r="L346" s="51"/>
    </row>
    <row r="347" spans="1:12" ht="12.75">
      <c r="A347" s="45" t="s">
        <v>284</v>
      </c>
      <c r="B347" s="46" t="s">
        <v>268</v>
      </c>
      <c r="C347" s="46" t="s">
        <v>623</v>
      </c>
      <c r="D347" s="47">
        <v>1400</v>
      </c>
      <c r="E347" s="47">
        <v>0</v>
      </c>
      <c r="F347" s="47">
        <f t="shared" si="4"/>
        <v>1400</v>
      </c>
      <c r="G347" s="48"/>
      <c r="H347" s="49"/>
      <c r="I347" s="49"/>
      <c r="J347" s="50"/>
      <c r="K347" s="50"/>
      <c r="L347" s="51"/>
    </row>
    <row r="348" spans="1:12" ht="12.75">
      <c r="A348" s="45" t="s">
        <v>288</v>
      </c>
      <c r="B348" s="46" t="s">
        <v>268</v>
      </c>
      <c r="C348" s="46" t="s">
        <v>624</v>
      </c>
      <c r="D348" s="47">
        <v>5000</v>
      </c>
      <c r="E348" s="47">
        <v>0</v>
      </c>
      <c r="F348" s="47">
        <f t="shared" si="4"/>
        <v>5000</v>
      </c>
      <c r="G348" s="48"/>
      <c r="H348" s="49"/>
      <c r="I348" s="49"/>
      <c r="J348" s="50"/>
      <c r="K348" s="50"/>
      <c r="L348" s="51"/>
    </row>
    <row r="349" spans="1:12" ht="12.75">
      <c r="A349" s="45" t="s">
        <v>293</v>
      </c>
      <c r="B349" s="46" t="s">
        <v>268</v>
      </c>
      <c r="C349" s="46" t="s">
        <v>625</v>
      </c>
      <c r="D349" s="47">
        <v>1500</v>
      </c>
      <c r="E349" s="47">
        <v>0</v>
      </c>
      <c r="F349" s="47">
        <f t="shared" si="4"/>
        <v>1500</v>
      </c>
      <c r="G349" s="48"/>
      <c r="H349" s="49"/>
      <c r="I349" s="49"/>
      <c r="J349" s="50"/>
      <c r="K349" s="50"/>
      <c r="L349" s="51"/>
    </row>
    <row r="350" spans="1:12" ht="12.75">
      <c r="A350" s="45" t="s">
        <v>299</v>
      </c>
      <c r="B350" s="46" t="s">
        <v>268</v>
      </c>
      <c r="C350" s="46" t="s">
        <v>626</v>
      </c>
      <c r="D350" s="47">
        <v>30000</v>
      </c>
      <c r="E350" s="47">
        <v>0</v>
      </c>
      <c r="F350" s="47">
        <f t="shared" si="4"/>
        <v>30000</v>
      </c>
      <c r="G350" s="48"/>
      <c r="H350" s="49"/>
      <c r="I350" s="49"/>
      <c r="J350" s="50"/>
      <c r="K350" s="50"/>
      <c r="L350" s="51"/>
    </row>
    <row r="351" spans="1:12" ht="12.75">
      <c r="A351" s="45" t="s">
        <v>288</v>
      </c>
      <c r="B351" s="46" t="s">
        <v>268</v>
      </c>
      <c r="C351" s="46" t="s">
        <v>627</v>
      </c>
      <c r="D351" s="47">
        <v>15000</v>
      </c>
      <c r="E351" s="47">
        <v>1090</v>
      </c>
      <c r="F351" s="47">
        <f t="shared" si="4"/>
        <v>13910</v>
      </c>
      <c r="G351" s="48"/>
      <c r="H351" s="49"/>
      <c r="I351" s="49"/>
      <c r="J351" s="50"/>
      <c r="K351" s="50"/>
      <c r="L351" s="51"/>
    </row>
    <row r="352" spans="1:12" ht="12.75">
      <c r="A352" s="45" t="s">
        <v>269</v>
      </c>
      <c r="B352" s="46" t="s">
        <v>268</v>
      </c>
      <c r="C352" s="46" t="s">
        <v>628</v>
      </c>
      <c r="D352" s="47">
        <v>5159068</v>
      </c>
      <c r="E352" s="47">
        <v>2759661.62</v>
      </c>
      <c r="F352" s="47">
        <f t="shared" si="4"/>
        <v>2399406.38</v>
      </c>
      <c r="G352" s="48"/>
      <c r="H352" s="49"/>
      <c r="I352" s="49"/>
      <c r="J352" s="50"/>
      <c r="K352" s="50"/>
      <c r="L352" s="51"/>
    </row>
    <row r="353" spans="1:12" ht="12.75">
      <c r="A353" s="45" t="s">
        <v>271</v>
      </c>
      <c r="B353" s="46" t="s">
        <v>268</v>
      </c>
      <c r="C353" s="46" t="s">
        <v>629</v>
      </c>
      <c r="D353" s="47">
        <v>1558039</v>
      </c>
      <c r="E353" s="47">
        <v>695136.96</v>
      </c>
      <c r="F353" s="47">
        <f t="shared" si="4"/>
        <v>862902.04</v>
      </c>
      <c r="G353" s="48"/>
      <c r="H353" s="49"/>
      <c r="I353" s="49"/>
      <c r="J353" s="50"/>
      <c r="K353" s="50"/>
      <c r="L353" s="51"/>
    </row>
    <row r="354" spans="1:12" ht="12.75">
      <c r="A354" s="45" t="s">
        <v>273</v>
      </c>
      <c r="B354" s="46" t="s">
        <v>268</v>
      </c>
      <c r="C354" s="46" t="s">
        <v>630</v>
      </c>
      <c r="D354" s="47">
        <v>1200</v>
      </c>
      <c r="E354" s="47">
        <v>600</v>
      </c>
      <c r="F354" s="47">
        <f t="shared" si="4"/>
        <v>600</v>
      </c>
      <c r="G354" s="48"/>
      <c r="H354" s="49"/>
      <c r="I354" s="49"/>
      <c r="J354" s="50"/>
      <c r="K354" s="50"/>
      <c r="L354" s="51"/>
    </row>
    <row r="355" spans="1:12" ht="12.75">
      <c r="A355" s="45" t="s">
        <v>293</v>
      </c>
      <c r="B355" s="46" t="s">
        <v>268</v>
      </c>
      <c r="C355" s="46" t="s">
        <v>631</v>
      </c>
      <c r="D355" s="47">
        <v>4400</v>
      </c>
      <c r="E355" s="47">
        <v>3169.2</v>
      </c>
      <c r="F355" s="47">
        <f t="shared" si="4"/>
        <v>1230.8000000000002</v>
      </c>
      <c r="G355" s="48"/>
      <c r="H355" s="49"/>
      <c r="I355" s="49"/>
      <c r="J355" s="50"/>
      <c r="K355" s="50"/>
      <c r="L355" s="51"/>
    </row>
    <row r="356" spans="1:12" ht="12.75">
      <c r="A356" s="45" t="s">
        <v>280</v>
      </c>
      <c r="B356" s="46" t="s">
        <v>268</v>
      </c>
      <c r="C356" s="46" t="s">
        <v>632</v>
      </c>
      <c r="D356" s="47">
        <v>155000</v>
      </c>
      <c r="E356" s="47">
        <v>34166.2</v>
      </c>
      <c r="F356" s="47">
        <f t="shared" si="4"/>
        <v>120833.8</v>
      </c>
      <c r="G356" s="48"/>
      <c r="H356" s="49"/>
      <c r="I356" s="49"/>
      <c r="J356" s="50"/>
      <c r="K356" s="50"/>
      <c r="L356" s="51"/>
    </row>
    <row r="357" spans="1:12" ht="12.75">
      <c r="A357" s="45" t="s">
        <v>282</v>
      </c>
      <c r="B357" s="46" t="s">
        <v>268</v>
      </c>
      <c r="C357" s="46" t="s">
        <v>633</v>
      </c>
      <c r="D357" s="47">
        <v>55000</v>
      </c>
      <c r="E357" s="47">
        <v>1200</v>
      </c>
      <c r="F357" s="47">
        <f t="shared" si="4"/>
        <v>53800</v>
      </c>
      <c r="G357" s="48"/>
      <c r="H357" s="49"/>
      <c r="I357" s="49"/>
      <c r="J357" s="50"/>
      <c r="K357" s="50"/>
      <c r="L357" s="51"/>
    </row>
    <row r="358" spans="1:12" ht="12.75">
      <c r="A358" s="45" t="s">
        <v>284</v>
      </c>
      <c r="B358" s="46" t="s">
        <v>268</v>
      </c>
      <c r="C358" s="46" t="s">
        <v>634</v>
      </c>
      <c r="D358" s="47">
        <v>16400</v>
      </c>
      <c r="E358" s="47">
        <v>16300</v>
      </c>
      <c r="F358" s="47">
        <f t="shared" si="4"/>
        <v>100</v>
      </c>
      <c r="G358" s="48"/>
      <c r="H358" s="49"/>
      <c r="I358" s="49"/>
      <c r="J358" s="50"/>
      <c r="K358" s="50"/>
      <c r="L358" s="51"/>
    </row>
    <row r="359" spans="1:12" ht="12.75">
      <c r="A359" s="45" t="s">
        <v>280</v>
      </c>
      <c r="B359" s="46" t="s">
        <v>268</v>
      </c>
      <c r="C359" s="46" t="s">
        <v>635</v>
      </c>
      <c r="D359" s="47">
        <v>5000</v>
      </c>
      <c r="E359" s="47">
        <v>2130</v>
      </c>
      <c r="F359" s="47">
        <f t="shared" si="4"/>
        <v>2870</v>
      </c>
      <c r="G359" s="48"/>
      <c r="H359" s="49"/>
      <c r="I359" s="49"/>
      <c r="J359" s="50"/>
      <c r="K359" s="50"/>
      <c r="L359" s="51"/>
    </row>
    <row r="360" spans="1:12" ht="12.75">
      <c r="A360" s="45" t="s">
        <v>293</v>
      </c>
      <c r="B360" s="46" t="s">
        <v>268</v>
      </c>
      <c r="C360" s="46" t="s">
        <v>636</v>
      </c>
      <c r="D360" s="47">
        <v>3000</v>
      </c>
      <c r="E360" s="47">
        <v>0</v>
      </c>
      <c r="F360" s="47">
        <f t="shared" si="4"/>
        <v>3000</v>
      </c>
      <c r="G360" s="48"/>
      <c r="H360" s="49"/>
      <c r="I360" s="49"/>
      <c r="J360" s="50"/>
      <c r="K360" s="50"/>
      <c r="L360" s="51"/>
    </row>
    <row r="361" spans="1:12" ht="12.75">
      <c r="A361" s="45" t="s">
        <v>295</v>
      </c>
      <c r="B361" s="46" t="s">
        <v>268</v>
      </c>
      <c r="C361" s="46" t="s">
        <v>637</v>
      </c>
      <c r="D361" s="47">
        <v>434095</v>
      </c>
      <c r="E361" s="47">
        <v>165643.61</v>
      </c>
      <c r="F361" s="47">
        <f t="shared" si="4"/>
        <v>268451.39</v>
      </c>
      <c r="G361" s="48"/>
      <c r="H361" s="49"/>
      <c r="I361" s="49"/>
      <c r="J361" s="50"/>
      <c r="K361" s="50"/>
      <c r="L361" s="51"/>
    </row>
    <row r="362" spans="1:12" ht="12.75">
      <c r="A362" s="45" t="s">
        <v>282</v>
      </c>
      <c r="B362" s="46" t="s">
        <v>268</v>
      </c>
      <c r="C362" s="46" t="s">
        <v>638</v>
      </c>
      <c r="D362" s="47">
        <v>172931.2</v>
      </c>
      <c r="E362" s="47">
        <v>132322.13</v>
      </c>
      <c r="F362" s="47">
        <f t="shared" si="4"/>
        <v>40609.07000000001</v>
      </c>
      <c r="G362" s="48"/>
      <c r="H362" s="49"/>
      <c r="I362" s="49"/>
      <c r="J362" s="50"/>
      <c r="K362" s="50"/>
      <c r="L362" s="51"/>
    </row>
    <row r="363" spans="1:12" ht="12.75">
      <c r="A363" s="45" t="s">
        <v>284</v>
      </c>
      <c r="B363" s="46" t="s">
        <v>268</v>
      </c>
      <c r="C363" s="46" t="s">
        <v>639</v>
      </c>
      <c r="D363" s="47">
        <v>208775</v>
      </c>
      <c r="E363" s="47">
        <v>80090.47</v>
      </c>
      <c r="F363" s="47">
        <f t="shared" si="4"/>
        <v>128684.53</v>
      </c>
      <c r="G363" s="48"/>
      <c r="H363" s="49"/>
      <c r="I363" s="49"/>
      <c r="J363" s="50"/>
      <c r="K363" s="50"/>
      <c r="L363" s="51"/>
    </row>
    <row r="364" spans="1:12" ht="12.75">
      <c r="A364" s="45" t="s">
        <v>299</v>
      </c>
      <c r="B364" s="46" t="s">
        <v>268</v>
      </c>
      <c r="C364" s="46" t="s">
        <v>640</v>
      </c>
      <c r="D364" s="47">
        <v>264756</v>
      </c>
      <c r="E364" s="47">
        <v>111466.1</v>
      </c>
      <c r="F364" s="47">
        <f t="shared" si="4"/>
        <v>153289.9</v>
      </c>
      <c r="G364" s="48"/>
      <c r="H364" s="49"/>
      <c r="I364" s="49"/>
      <c r="J364" s="50"/>
      <c r="K364" s="50"/>
      <c r="L364" s="51"/>
    </row>
    <row r="365" spans="1:12" ht="12.75">
      <c r="A365" s="45" t="s">
        <v>288</v>
      </c>
      <c r="B365" s="46" t="s">
        <v>268</v>
      </c>
      <c r="C365" s="46" t="s">
        <v>641</v>
      </c>
      <c r="D365" s="47">
        <v>382935.8</v>
      </c>
      <c r="E365" s="47">
        <v>121486.1</v>
      </c>
      <c r="F365" s="47">
        <f t="shared" si="4"/>
        <v>261449.69999999998</v>
      </c>
      <c r="G365" s="48"/>
      <c r="H365" s="49"/>
      <c r="I365" s="49"/>
      <c r="J365" s="50"/>
      <c r="K365" s="50"/>
      <c r="L365" s="51"/>
    </row>
    <row r="366" spans="1:12" ht="12.75">
      <c r="A366" s="45" t="s">
        <v>299</v>
      </c>
      <c r="B366" s="46" t="s">
        <v>268</v>
      </c>
      <c r="C366" s="46" t="s">
        <v>642</v>
      </c>
      <c r="D366" s="47">
        <v>109500</v>
      </c>
      <c r="E366" s="47">
        <v>27791</v>
      </c>
      <c r="F366" s="47">
        <f t="shared" si="4"/>
        <v>81709</v>
      </c>
      <c r="G366" s="48"/>
      <c r="H366" s="49"/>
      <c r="I366" s="49"/>
      <c r="J366" s="50"/>
      <c r="K366" s="50"/>
      <c r="L366" s="51"/>
    </row>
    <row r="367" spans="1:12" ht="12.75">
      <c r="A367" s="45" t="s">
        <v>299</v>
      </c>
      <c r="B367" s="46" t="s">
        <v>268</v>
      </c>
      <c r="C367" s="46" t="s">
        <v>643</v>
      </c>
      <c r="D367" s="47">
        <v>120000</v>
      </c>
      <c r="E367" s="47">
        <v>45259.42</v>
      </c>
      <c r="F367" s="47">
        <f t="shared" si="4"/>
        <v>74740.58</v>
      </c>
      <c r="G367" s="48"/>
      <c r="H367" s="49"/>
      <c r="I367" s="49"/>
      <c r="J367" s="50"/>
      <c r="K367" s="50"/>
      <c r="L367" s="51"/>
    </row>
    <row r="368" spans="1:12" ht="12.75">
      <c r="A368" s="45" t="s">
        <v>269</v>
      </c>
      <c r="B368" s="46" t="s">
        <v>268</v>
      </c>
      <c r="C368" s="46" t="s">
        <v>644</v>
      </c>
      <c r="D368" s="47">
        <v>2994777</v>
      </c>
      <c r="E368" s="47">
        <v>1502684.24</v>
      </c>
      <c r="F368" s="47">
        <f t="shared" si="4"/>
        <v>1492092.76</v>
      </c>
      <c r="G368" s="48"/>
      <c r="H368" s="49"/>
      <c r="I368" s="49"/>
      <c r="J368" s="50"/>
      <c r="K368" s="50"/>
      <c r="L368" s="51"/>
    </row>
    <row r="369" spans="1:12" ht="12.75">
      <c r="A369" s="45" t="s">
        <v>271</v>
      </c>
      <c r="B369" s="46" t="s">
        <v>268</v>
      </c>
      <c r="C369" s="46" t="s">
        <v>645</v>
      </c>
      <c r="D369" s="47">
        <v>904423</v>
      </c>
      <c r="E369" s="47">
        <v>475158.05</v>
      </c>
      <c r="F369" s="47">
        <f t="shared" si="4"/>
        <v>429264.95</v>
      </c>
      <c r="G369" s="48"/>
      <c r="H369" s="49"/>
      <c r="I369" s="49"/>
      <c r="J369" s="50"/>
      <c r="K369" s="50"/>
      <c r="L369" s="51"/>
    </row>
    <row r="370" spans="1:12" ht="12.75">
      <c r="A370" s="45" t="s">
        <v>273</v>
      </c>
      <c r="B370" s="46" t="s">
        <v>268</v>
      </c>
      <c r="C370" s="46" t="s">
        <v>646</v>
      </c>
      <c r="D370" s="47">
        <v>1200</v>
      </c>
      <c r="E370" s="47">
        <v>600</v>
      </c>
      <c r="F370" s="47">
        <f t="shared" si="4"/>
        <v>600</v>
      </c>
      <c r="G370" s="48"/>
      <c r="H370" s="49"/>
      <c r="I370" s="49"/>
      <c r="J370" s="50"/>
      <c r="K370" s="50"/>
      <c r="L370" s="51"/>
    </row>
    <row r="371" spans="1:12" ht="12.75">
      <c r="A371" s="45" t="s">
        <v>280</v>
      </c>
      <c r="B371" s="46" t="s">
        <v>268</v>
      </c>
      <c r="C371" s="46" t="s">
        <v>647</v>
      </c>
      <c r="D371" s="47">
        <v>97000</v>
      </c>
      <c r="E371" s="47">
        <v>24011.62</v>
      </c>
      <c r="F371" s="47">
        <f t="shared" si="4"/>
        <v>72988.38</v>
      </c>
      <c r="G371" s="48"/>
      <c r="H371" s="49"/>
      <c r="I371" s="49"/>
      <c r="J371" s="50"/>
      <c r="K371" s="50"/>
      <c r="L371" s="51"/>
    </row>
    <row r="372" spans="1:12" ht="12.75">
      <c r="A372" s="45" t="s">
        <v>282</v>
      </c>
      <c r="B372" s="46" t="s">
        <v>268</v>
      </c>
      <c r="C372" s="46" t="s">
        <v>648</v>
      </c>
      <c r="D372" s="47">
        <v>144000</v>
      </c>
      <c r="E372" s="47">
        <v>38250</v>
      </c>
      <c r="F372" s="47">
        <f t="shared" si="4"/>
        <v>105750</v>
      </c>
      <c r="G372" s="48"/>
      <c r="H372" s="49"/>
      <c r="I372" s="49"/>
      <c r="J372" s="50"/>
      <c r="K372" s="50"/>
      <c r="L372" s="51"/>
    </row>
    <row r="373" spans="1:12" ht="12.75">
      <c r="A373" s="45" t="s">
        <v>284</v>
      </c>
      <c r="B373" s="46" t="s">
        <v>268</v>
      </c>
      <c r="C373" s="46" t="s">
        <v>649</v>
      </c>
      <c r="D373" s="47">
        <v>326800</v>
      </c>
      <c r="E373" s="47">
        <v>92250</v>
      </c>
      <c r="F373" s="47">
        <f aca="true" t="shared" si="5" ref="F373:F388">D373-E373</f>
        <v>234550</v>
      </c>
      <c r="G373" s="48"/>
      <c r="H373" s="49"/>
      <c r="I373" s="49"/>
      <c r="J373" s="50"/>
      <c r="K373" s="50"/>
      <c r="L373" s="51"/>
    </row>
    <row r="374" spans="1:12" ht="12.75">
      <c r="A374" s="45" t="s">
        <v>286</v>
      </c>
      <c r="B374" s="46" t="s">
        <v>268</v>
      </c>
      <c r="C374" s="46" t="s">
        <v>650</v>
      </c>
      <c r="D374" s="47">
        <v>86500</v>
      </c>
      <c r="E374" s="47">
        <v>0</v>
      </c>
      <c r="F374" s="47">
        <f t="shared" si="5"/>
        <v>86500</v>
      </c>
      <c r="G374" s="48"/>
      <c r="H374" s="49"/>
      <c r="I374" s="49"/>
      <c r="J374" s="50"/>
      <c r="K374" s="50"/>
      <c r="L374" s="51"/>
    </row>
    <row r="375" spans="1:12" ht="12.75">
      <c r="A375" s="45" t="s">
        <v>288</v>
      </c>
      <c r="B375" s="46" t="s">
        <v>268</v>
      </c>
      <c r="C375" s="46" t="s">
        <v>651</v>
      </c>
      <c r="D375" s="47">
        <v>45400</v>
      </c>
      <c r="E375" s="47">
        <v>5700</v>
      </c>
      <c r="F375" s="47">
        <f t="shared" si="5"/>
        <v>39700</v>
      </c>
      <c r="G375" s="48"/>
      <c r="H375" s="49"/>
      <c r="I375" s="49"/>
      <c r="J375" s="50"/>
      <c r="K375" s="50"/>
      <c r="L375" s="51"/>
    </row>
    <row r="376" spans="1:12" ht="12.75">
      <c r="A376" s="45" t="s">
        <v>280</v>
      </c>
      <c r="B376" s="46" t="s">
        <v>268</v>
      </c>
      <c r="C376" s="46" t="s">
        <v>652</v>
      </c>
      <c r="D376" s="47">
        <v>3000</v>
      </c>
      <c r="E376" s="47">
        <v>0</v>
      </c>
      <c r="F376" s="47">
        <f t="shared" si="5"/>
        <v>3000</v>
      </c>
      <c r="G376" s="48"/>
      <c r="H376" s="49"/>
      <c r="I376" s="49"/>
      <c r="J376" s="50"/>
      <c r="K376" s="50"/>
      <c r="L376" s="51"/>
    </row>
    <row r="377" spans="1:12" ht="12.75">
      <c r="A377" s="45" t="s">
        <v>293</v>
      </c>
      <c r="B377" s="46" t="s">
        <v>268</v>
      </c>
      <c r="C377" s="46" t="s">
        <v>653</v>
      </c>
      <c r="D377" s="47">
        <v>2400</v>
      </c>
      <c r="E377" s="47">
        <v>0</v>
      </c>
      <c r="F377" s="47">
        <f t="shared" si="5"/>
        <v>2400</v>
      </c>
      <c r="G377" s="48"/>
      <c r="H377" s="49"/>
      <c r="I377" s="49"/>
      <c r="J377" s="50"/>
      <c r="K377" s="50"/>
      <c r="L377" s="51"/>
    </row>
    <row r="378" spans="1:12" ht="12.75">
      <c r="A378" s="45" t="s">
        <v>282</v>
      </c>
      <c r="B378" s="46" t="s">
        <v>268</v>
      </c>
      <c r="C378" s="46" t="s">
        <v>654</v>
      </c>
      <c r="D378" s="47">
        <v>15400</v>
      </c>
      <c r="E378" s="47">
        <v>10805</v>
      </c>
      <c r="F378" s="47">
        <f t="shared" si="5"/>
        <v>4595</v>
      </c>
      <c r="G378" s="48"/>
      <c r="H378" s="49"/>
      <c r="I378" s="49"/>
      <c r="J378" s="50"/>
      <c r="K378" s="50"/>
      <c r="L378" s="51"/>
    </row>
    <row r="379" spans="1:12" ht="12.75">
      <c r="A379" s="45" t="s">
        <v>286</v>
      </c>
      <c r="B379" s="46" t="s">
        <v>268</v>
      </c>
      <c r="C379" s="46" t="s">
        <v>655</v>
      </c>
      <c r="D379" s="47">
        <v>8600</v>
      </c>
      <c r="E379" s="47">
        <v>0</v>
      </c>
      <c r="F379" s="47">
        <f t="shared" si="5"/>
        <v>8600</v>
      </c>
      <c r="G379" s="48"/>
      <c r="H379" s="49"/>
      <c r="I379" s="49"/>
      <c r="J379" s="50"/>
      <c r="K379" s="50"/>
      <c r="L379" s="51"/>
    </row>
    <row r="380" spans="1:12" ht="12.75">
      <c r="A380" s="45" t="s">
        <v>288</v>
      </c>
      <c r="B380" s="46" t="s">
        <v>268</v>
      </c>
      <c r="C380" s="46" t="s">
        <v>656</v>
      </c>
      <c r="D380" s="47">
        <v>79500</v>
      </c>
      <c r="E380" s="47">
        <v>17291.55</v>
      </c>
      <c r="F380" s="47">
        <f t="shared" si="5"/>
        <v>62208.45</v>
      </c>
      <c r="G380" s="48"/>
      <c r="H380" s="49"/>
      <c r="I380" s="49"/>
      <c r="J380" s="50"/>
      <c r="K380" s="50"/>
      <c r="L380" s="51"/>
    </row>
    <row r="381" spans="1:12" ht="12.75">
      <c r="A381" s="45" t="s">
        <v>425</v>
      </c>
      <c r="B381" s="46" t="s">
        <v>268</v>
      </c>
      <c r="C381" s="46" t="s">
        <v>657</v>
      </c>
      <c r="D381" s="47">
        <v>238600</v>
      </c>
      <c r="E381" s="47">
        <v>115472.5</v>
      </c>
      <c r="F381" s="47">
        <f t="shared" si="5"/>
        <v>123127.5</v>
      </c>
      <c r="G381" s="48"/>
      <c r="H381" s="49"/>
      <c r="I381" s="49"/>
      <c r="J381" s="50"/>
      <c r="K381" s="50"/>
      <c r="L381" s="51"/>
    </row>
    <row r="382" spans="1:12" ht="12.75">
      <c r="A382" s="45" t="s">
        <v>425</v>
      </c>
      <c r="B382" s="46" t="s">
        <v>268</v>
      </c>
      <c r="C382" s="46" t="s">
        <v>658</v>
      </c>
      <c r="D382" s="47">
        <v>115472.5</v>
      </c>
      <c r="E382" s="47">
        <v>115472.5</v>
      </c>
      <c r="F382" s="47">
        <f t="shared" si="5"/>
        <v>0</v>
      </c>
      <c r="G382" s="48"/>
      <c r="H382" s="49"/>
      <c r="I382" s="49"/>
      <c r="J382" s="50"/>
      <c r="K382" s="50"/>
      <c r="L382" s="51"/>
    </row>
    <row r="383" spans="1:12" ht="12.75">
      <c r="A383" s="45" t="s">
        <v>284</v>
      </c>
      <c r="B383" s="46" t="s">
        <v>268</v>
      </c>
      <c r="C383" s="46" t="s">
        <v>659</v>
      </c>
      <c r="D383" s="47">
        <v>107219</v>
      </c>
      <c r="E383" s="47">
        <v>61784.2</v>
      </c>
      <c r="F383" s="47">
        <f t="shared" si="5"/>
        <v>45434.8</v>
      </c>
      <c r="G383" s="48"/>
      <c r="H383" s="49"/>
      <c r="I383" s="49"/>
      <c r="J383" s="50"/>
      <c r="K383" s="50"/>
      <c r="L383" s="51"/>
    </row>
    <row r="384" spans="1:12" ht="12.75">
      <c r="A384" s="45" t="s">
        <v>425</v>
      </c>
      <c r="B384" s="46" t="s">
        <v>268</v>
      </c>
      <c r="C384" s="46" t="s">
        <v>660</v>
      </c>
      <c r="D384" s="47">
        <v>3573981</v>
      </c>
      <c r="E384" s="47">
        <v>2071877.47</v>
      </c>
      <c r="F384" s="47">
        <f t="shared" si="5"/>
        <v>1502103.53</v>
      </c>
      <c r="G384" s="48"/>
      <c r="H384" s="49"/>
      <c r="I384" s="49"/>
      <c r="J384" s="50"/>
      <c r="K384" s="50"/>
      <c r="L384" s="51"/>
    </row>
    <row r="385" spans="1:12" ht="12.75">
      <c r="A385" s="45" t="s">
        <v>269</v>
      </c>
      <c r="B385" s="46" t="s">
        <v>268</v>
      </c>
      <c r="C385" s="46" t="s">
        <v>661</v>
      </c>
      <c r="D385" s="47">
        <v>34456.67</v>
      </c>
      <c r="E385" s="47">
        <v>34456.67</v>
      </c>
      <c r="F385" s="47">
        <f t="shared" si="5"/>
        <v>0</v>
      </c>
      <c r="G385" s="48"/>
      <c r="H385" s="49"/>
      <c r="I385" s="49"/>
      <c r="J385" s="50"/>
      <c r="K385" s="50"/>
      <c r="L385" s="51"/>
    </row>
    <row r="386" spans="1:12" ht="12.75">
      <c r="A386" s="45" t="s">
        <v>271</v>
      </c>
      <c r="B386" s="46" t="s">
        <v>268</v>
      </c>
      <c r="C386" s="46" t="s">
        <v>662</v>
      </c>
      <c r="D386" s="47">
        <v>10405.91</v>
      </c>
      <c r="E386" s="47">
        <v>10405.91</v>
      </c>
      <c r="F386" s="47">
        <f t="shared" si="5"/>
        <v>0</v>
      </c>
      <c r="G386" s="48"/>
      <c r="H386" s="49"/>
      <c r="I386" s="49"/>
      <c r="J386" s="50"/>
      <c r="K386" s="50"/>
      <c r="L386" s="51"/>
    </row>
    <row r="387" spans="1:12" ht="12.75">
      <c r="A387" s="45" t="s">
        <v>280</v>
      </c>
      <c r="B387" s="46" t="s">
        <v>268</v>
      </c>
      <c r="C387" s="46" t="s">
        <v>663</v>
      </c>
      <c r="D387" s="47">
        <v>44.43</v>
      </c>
      <c r="E387" s="47">
        <v>44.43</v>
      </c>
      <c r="F387" s="47">
        <f t="shared" si="5"/>
        <v>0</v>
      </c>
      <c r="G387" s="48"/>
      <c r="H387" s="49"/>
      <c r="I387" s="49"/>
      <c r="J387" s="50"/>
      <c r="K387" s="50"/>
      <c r="L387" s="51"/>
    </row>
    <row r="388" spans="1:12" ht="12.75">
      <c r="A388" s="45" t="s">
        <v>299</v>
      </c>
      <c r="B388" s="46" t="s">
        <v>268</v>
      </c>
      <c r="C388" s="46" t="s">
        <v>664</v>
      </c>
      <c r="D388" s="47">
        <v>884.54</v>
      </c>
      <c r="E388" s="47">
        <v>884.54</v>
      </c>
      <c r="F388" s="47">
        <f t="shared" si="5"/>
        <v>0</v>
      </c>
      <c r="G388" s="48"/>
      <c r="H388" s="49"/>
      <c r="I388" s="49"/>
      <c r="J388" s="50"/>
      <c r="K388" s="50"/>
      <c r="L388" s="51"/>
    </row>
    <row r="389" spans="1:12" ht="12.75">
      <c r="A389" s="38" t="s">
        <v>665</v>
      </c>
      <c r="B389" s="39" t="s">
        <v>666</v>
      </c>
      <c r="C389" s="39" t="s">
        <v>52</v>
      </c>
      <c r="D389" s="40">
        <v>-39397780.41</v>
      </c>
      <c r="E389" s="40">
        <v>-28124517.67</v>
      </c>
      <c r="F389" s="40"/>
      <c r="G389" s="41"/>
      <c r="H389" s="42"/>
      <c r="I389" s="42"/>
      <c r="J389" s="43"/>
      <c r="K389" s="43"/>
      <c r="L389" s="44"/>
    </row>
    <row r="390" spans="1:12" ht="132" customHeight="1">
      <c r="A390" s="81"/>
      <c r="B390" s="81"/>
      <c r="C390" s="81"/>
      <c r="D390" s="81"/>
      <c r="E390" s="81"/>
      <c r="F390" s="81"/>
      <c r="H390" s="57"/>
      <c r="I390" s="58"/>
      <c r="J390" s="52"/>
      <c r="K390" s="52"/>
      <c r="L390" s="52"/>
    </row>
  </sheetData>
  <sheetProtection/>
  <mergeCells count="10">
    <mergeCell ref="G3:G4"/>
    <mergeCell ref="J3:K3"/>
    <mergeCell ref="A390:F390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16" bottom="0.16" header="0.16" footer="0.16"/>
  <pageSetup blackAndWhite="1" fitToHeight="1000" fitToWidth="1" horizontalDpi="600" verticalDpi="600" orientation="portrait" paperSize="9" scale="54" r:id="rId2"/>
  <headerFooter alignWithMargins="0">
    <oddFooter>&amp;L&amp;D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tabSelected="1" zoomScalePageLayoutView="0" workbookViewId="0" topLeftCell="A1">
      <selection activeCell="A29" sqref="A29"/>
    </sheetView>
  </sheetViews>
  <sheetFormatPr defaultColWidth="9.00390625" defaultRowHeight="12.75"/>
  <cols>
    <col min="1" max="1" width="58.625" style="0" customWidth="1"/>
    <col min="2" max="2" width="7.75390625" style="0" customWidth="1"/>
    <col min="3" max="3" width="22.75390625" style="0" customWidth="1"/>
    <col min="4" max="4" width="20.00390625" style="0" customWidth="1"/>
    <col min="5" max="5" width="20.75390625" style="0" customWidth="1"/>
    <col min="6" max="6" width="30.25390625" style="0" customWidth="1"/>
    <col min="7" max="11" width="20.75390625" style="0" customWidth="1"/>
    <col min="12" max="12" width="1.75390625" style="0" customWidth="1"/>
  </cols>
  <sheetData>
    <row r="1" spans="1:12" ht="14.25">
      <c r="A1" s="82" t="s">
        <v>667</v>
      </c>
      <c r="B1" s="82"/>
      <c r="C1" s="82"/>
      <c r="D1" s="82"/>
      <c r="E1" s="82"/>
      <c r="F1" s="82"/>
      <c r="H1" s="53"/>
      <c r="I1" s="53"/>
      <c r="J1" s="7"/>
      <c r="K1" s="7"/>
      <c r="L1" s="7"/>
    </row>
    <row r="2" spans="1:12" ht="14.25">
      <c r="A2" s="54"/>
      <c r="B2" s="54"/>
      <c r="C2" s="54"/>
      <c r="D2" s="54"/>
      <c r="E2" s="54"/>
      <c r="F2" s="55" t="s">
        <v>668</v>
      </c>
      <c r="G2" s="56"/>
      <c r="H2" s="56"/>
      <c r="I2" s="56"/>
      <c r="J2" s="7"/>
      <c r="K2" s="7"/>
      <c r="L2" s="7"/>
    </row>
    <row r="3" spans="1:12" ht="30.75" customHeight="1">
      <c r="A3" s="83" t="s">
        <v>38</v>
      </c>
      <c r="B3" s="76" t="s">
        <v>39</v>
      </c>
      <c r="C3" s="76" t="s">
        <v>669</v>
      </c>
      <c r="D3" s="78" t="s">
        <v>41</v>
      </c>
      <c r="E3" s="78" t="s">
        <v>42</v>
      </c>
      <c r="F3" s="78" t="s">
        <v>43</v>
      </c>
      <c r="G3" s="31"/>
      <c r="H3" s="32"/>
      <c r="I3" s="73"/>
      <c r="J3" s="7"/>
      <c r="K3" s="7"/>
      <c r="L3" s="7"/>
    </row>
    <row r="4" spans="1:12" ht="14.25">
      <c r="A4" s="84"/>
      <c r="B4" s="77"/>
      <c r="C4" s="77"/>
      <c r="D4" s="79"/>
      <c r="E4" s="79"/>
      <c r="F4" s="79"/>
      <c r="G4" s="33"/>
      <c r="H4" s="29"/>
      <c r="I4" s="73"/>
      <c r="J4" s="7"/>
      <c r="K4" s="7"/>
      <c r="L4" s="7"/>
    </row>
    <row r="5" spans="1:12" ht="15" thickBot="1">
      <c r="A5" s="34" t="s">
        <v>44</v>
      </c>
      <c r="B5" s="35" t="s">
        <v>45</v>
      </c>
      <c r="C5" s="35" t="s">
        <v>46</v>
      </c>
      <c r="D5" s="36" t="s">
        <v>47</v>
      </c>
      <c r="E5" s="36" t="s">
        <v>48</v>
      </c>
      <c r="F5" s="36" t="s">
        <v>49</v>
      </c>
      <c r="H5" s="37"/>
      <c r="I5" s="37"/>
      <c r="J5" s="7"/>
      <c r="K5" s="7"/>
      <c r="L5" s="7"/>
    </row>
    <row r="6" spans="1:12" ht="13.5" thickBot="1">
      <c r="A6" s="59" t="s">
        <v>19</v>
      </c>
      <c r="B6" s="60" t="s">
        <v>670</v>
      </c>
      <c r="C6" s="46" t="s">
        <v>685</v>
      </c>
      <c r="D6" s="61">
        <v>39397780.41</v>
      </c>
      <c r="E6" s="61">
        <v>28124517.67</v>
      </c>
      <c r="F6" s="61">
        <f>D6-E6</f>
        <v>11273262.739999995</v>
      </c>
      <c r="G6" s="41"/>
      <c r="H6" s="42"/>
      <c r="I6" s="42"/>
      <c r="J6" s="44"/>
      <c r="K6" s="44"/>
      <c r="L6" s="44"/>
    </row>
    <row r="7" spans="1:12" ht="24.75" thickBot="1">
      <c r="A7" s="38" t="s">
        <v>686</v>
      </c>
      <c r="B7" s="39" t="s">
        <v>671</v>
      </c>
      <c r="C7" s="46" t="s">
        <v>687</v>
      </c>
      <c r="D7" s="40">
        <v>8000000</v>
      </c>
      <c r="E7" s="40">
        <v>-3000000</v>
      </c>
      <c r="F7" s="61">
        <f aca="true" t="shared" si="0" ref="F7:F23">D7-E7</f>
        <v>11000000</v>
      </c>
      <c r="G7" s="41"/>
      <c r="H7" s="42"/>
      <c r="I7" s="42"/>
      <c r="J7" s="44"/>
      <c r="K7" s="44"/>
      <c r="L7" s="44"/>
    </row>
    <row r="8" spans="1:12" ht="24.75" thickBot="1">
      <c r="A8" s="45" t="s">
        <v>688</v>
      </c>
      <c r="B8" s="39" t="s">
        <v>671</v>
      </c>
      <c r="C8" s="46" t="s">
        <v>689</v>
      </c>
      <c r="D8" s="47">
        <v>8000000</v>
      </c>
      <c r="E8" s="47">
        <v>-3000000</v>
      </c>
      <c r="F8" s="61">
        <f t="shared" si="0"/>
        <v>11000000</v>
      </c>
      <c r="G8" s="48"/>
      <c r="H8" s="49"/>
      <c r="I8" s="49"/>
      <c r="J8" s="51"/>
      <c r="K8" s="51"/>
      <c r="L8" s="51"/>
    </row>
    <row r="9" spans="1:12" ht="24.75" thickBot="1">
      <c r="A9" s="45" t="s">
        <v>690</v>
      </c>
      <c r="B9" s="39" t="s">
        <v>671</v>
      </c>
      <c r="C9" s="46" t="s">
        <v>691</v>
      </c>
      <c r="D9" s="47">
        <v>8000000</v>
      </c>
      <c r="E9" s="47">
        <v>-3000000</v>
      </c>
      <c r="F9" s="61">
        <f t="shared" si="0"/>
        <v>11000000</v>
      </c>
      <c r="G9" s="48"/>
      <c r="H9" s="49"/>
      <c r="I9" s="49"/>
      <c r="J9" s="51"/>
      <c r="K9" s="51"/>
      <c r="L9" s="51"/>
    </row>
    <row r="10" spans="1:12" ht="36.75" thickBot="1">
      <c r="A10" s="45" t="s">
        <v>692</v>
      </c>
      <c r="B10" s="39" t="s">
        <v>671</v>
      </c>
      <c r="C10" s="46" t="s">
        <v>0</v>
      </c>
      <c r="D10" s="47">
        <v>23000000</v>
      </c>
      <c r="E10" s="47">
        <v>0</v>
      </c>
      <c r="F10" s="61">
        <f t="shared" si="0"/>
        <v>23000000</v>
      </c>
      <c r="G10" s="48"/>
      <c r="H10" s="49"/>
      <c r="I10" s="49"/>
      <c r="J10" s="51"/>
      <c r="K10" s="51"/>
      <c r="L10" s="51"/>
    </row>
    <row r="11" spans="1:12" ht="36.75" thickBot="1">
      <c r="A11" s="45" t="s">
        <v>1</v>
      </c>
      <c r="B11" s="39" t="s">
        <v>671</v>
      </c>
      <c r="C11" s="46" t="s">
        <v>2</v>
      </c>
      <c r="D11" s="47">
        <v>-15000000</v>
      </c>
      <c r="E11" s="47">
        <v>-3000000</v>
      </c>
      <c r="F11" s="61">
        <f t="shared" si="0"/>
        <v>-12000000</v>
      </c>
      <c r="G11" s="48"/>
      <c r="H11" s="49"/>
      <c r="I11" s="49"/>
      <c r="J11" s="51"/>
      <c r="K11" s="51"/>
      <c r="L11" s="51"/>
    </row>
    <row r="12" spans="1:12" ht="24.75" thickBot="1">
      <c r="A12" s="45" t="s">
        <v>672</v>
      </c>
      <c r="B12" s="39" t="s">
        <v>671</v>
      </c>
      <c r="C12" s="46" t="s">
        <v>673</v>
      </c>
      <c r="D12" s="47">
        <v>23000000</v>
      </c>
      <c r="E12" s="47">
        <v>0</v>
      </c>
      <c r="F12" s="61">
        <f t="shared" si="0"/>
        <v>23000000</v>
      </c>
      <c r="G12" s="48"/>
      <c r="H12" s="49"/>
      <c r="I12" s="49"/>
      <c r="J12" s="51"/>
      <c r="K12" s="51"/>
      <c r="L12" s="51"/>
    </row>
    <row r="13" spans="1:12" ht="36.75" thickBot="1">
      <c r="A13" s="45" t="s">
        <v>674</v>
      </c>
      <c r="B13" s="39" t="s">
        <v>671</v>
      </c>
      <c r="C13" s="46" t="s">
        <v>675</v>
      </c>
      <c r="D13" s="47">
        <v>-15000000</v>
      </c>
      <c r="E13" s="47">
        <v>-3000000</v>
      </c>
      <c r="F13" s="61">
        <f t="shared" si="0"/>
        <v>-12000000</v>
      </c>
      <c r="G13" s="48"/>
      <c r="H13" s="49"/>
      <c r="I13" s="49"/>
      <c r="J13" s="51"/>
      <c r="K13" s="51"/>
      <c r="L13" s="51"/>
    </row>
    <row r="14" spans="1:12" ht="13.5" thickBot="1">
      <c r="A14" s="38" t="s">
        <v>676</v>
      </c>
      <c r="B14" s="39" t="s">
        <v>677</v>
      </c>
      <c r="C14" s="39" t="s">
        <v>687</v>
      </c>
      <c r="D14" s="40">
        <v>31397780.41</v>
      </c>
      <c r="E14" s="40">
        <v>31124517.67</v>
      </c>
      <c r="F14" s="61">
        <f t="shared" si="0"/>
        <v>273262.73999999836</v>
      </c>
      <c r="G14" s="41"/>
      <c r="H14" s="42"/>
      <c r="I14" s="42"/>
      <c r="J14" s="44"/>
      <c r="K14" s="44"/>
      <c r="L14" s="44"/>
    </row>
    <row r="15" spans="1:12" ht="13.5" thickBot="1">
      <c r="A15" s="38" t="s">
        <v>3</v>
      </c>
      <c r="B15" s="39" t="s">
        <v>677</v>
      </c>
      <c r="C15" s="39" t="s">
        <v>4</v>
      </c>
      <c r="D15" s="40">
        <v>31397780.41</v>
      </c>
      <c r="E15" s="40">
        <v>31124517.67</v>
      </c>
      <c r="F15" s="61">
        <f t="shared" si="0"/>
        <v>273262.73999999836</v>
      </c>
      <c r="G15" s="41"/>
      <c r="H15" s="42"/>
      <c r="I15" s="42"/>
      <c r="J15" s="44"/>
      <c r="K15" s="44"/>
      <c r="L15" s="44"/>
    </row>
    <row r="16" spans="1:12" ht="13.5" thickBot="1">
      <c r="A16" s="45" t="s">
        <v>5</v>
      </c>
      <c r="B16" s="39" t="s">
        <v>678</v>
      </c>
      <c r="C16" s="46" t="s">
        <v>6</v>
      </c>
      <c r="D16" s="47">
        <v>-740419403.5</v>
      </c>
      <c r="E16" s="47">
        <v>-298522557.8</v>
      </c>
      <c r="F16" s="61">
        <f t="shared" si="0"/>
        <v>-441896845.7</v>
      </c>
      <c r="G16" s="48"/>
      <c r="H16" s="49"/>
      <c r="I16" s="49"/>
      <c r="J16" s="51"/>
      <c r="K16" s="51"/>
      <c r="L16" s="51"/>
    </row>
    <row r="17" spans="1:12" ht="13.5" thickBot="1">
      <c r="A17" s="38" t="s">
        <v>7</v>
      </c>
      <c r="B17" s="39" t="s">
        <v>678</v>
      </c>
      <c r="C17" s="39" t="s">
        <v>8</v>
      </c>
      <c r="D17" s="40">
        <v>-740419403.5</v>
      </c>
      <c r="E17" s="40">
        <v>-298522557.8</v>
      </c>
      <c r="F17" s="61">
        <f t="shared" si="0"/>
        <v>-441896845.7</v>
      </c>
      <c r="G17" s="41"/>
      <c r="H17" s="42"/>
      <c r="I17" s="42"/>
      <c r="J17" s="44"/>
      <c r="K17" s="44"/>
      <c r="L17" s="44"/>
    </row>
    <row r="18" spans="1:12" ht="13.5" thickBot="1">
      <c r="A18" s="64" t="s">
        <v>9</v>
      </c>
      <c r="B18" s="65" t="s">
        <v>678</v>
      </c>
      <c r="C18" s="66" t="s">
        <v>10</v>
      </c>
      <c r="D18" s="67">
        <v>-740419403.5</v>
      </c>
      <c r="E18" s="67">
        <v>-298522557.8</v>
      </c>
      <c r="F18" s="61">
        <f t="shared" si="0"/>
        <v>-441896845.7</v>
      </c>
      <c r="G18" s="48"/>
      <c r="H18" s="49"/>
      <c r="I18" s="49"/>
      <c r="J18" s="51"/>
      <c r="K18" s="51"/>
      <c r="L18" s="51"/>
    </row>
    <row r="19" spans="1:12" ht="24.75" thickBot="1">
      <c r="A19" s="68" t="s">
        <v>11</v>
      </c>
      <c r="B19" s="39" t="s">
        <v>678</v>
      </c>
      <c r="C19" s="46" t="s">
        <v>679</v>
      </c>
      <c r="D19" s="47">
        <v>-740419403.5</v>
      </c>
      <c r="E19" s="47">
        <v>-298522557.8</v>
      </c>
      <c r="F19" s="61">
        <f t="shared" si="0"/>
        <v>-441896845.7</v>
      </c>
      <c r="G19" s="63"/>
      <c r="H19" s="49"/>
      <c r="I19" s="49"/>
      <c r="J19" s="51"/>
      <c r="K19" s="51"/>
      <c r="L19" s="51"/>
    </row>
    <row r="20" spans="1:12" ht="13.5" thickBot="1">
      <c r="A20" s="68" t="s">
        <v>12</v>
      </c>
      <c r="B20" s="39" t="s">
        <v>680</v>
      </c>
      <c r="C20" s="46" t="s">
        <v>13</v>
      </c>
      <c r="D20" s="47">
        <v>771817183.91</v>
      </c>
      <c r="E20" s="47">
        <v>329647075.47</v>
      </c>
      <c r="F20" s="61">
        <f t="shared" si="0"/>
        <v>442170108.43999994</v>
      </c>
      <c r="G20" s="63"/>
      <c r="H20" s="49"/>
      <c r="I20" s="49"/>
      <c r="J20" s="51"/>
      <c r="K20" s="51"/>
      <c r="L20" s="51"/>
    </row>
    <row r="21" spans="1:12" ht="13.5" thickBot="1">
      <c r="A21" s="68" t="s">
        <v>14</v>
      </c>
      <c r="B21" s="39" t="s">
        <v>680</v>
      </c>
      <c r="C21" s="46" t="s">
        <v>15</v>
      </c>
      <c r="D21" s="47">
        <v>771817183.91</v>
      </c>
      <c r="E21" s="47">
        <v>329647075.47</v>
      </c>
      <c r="F21" s="61">
        <f t="shared" si="0"/>
        <v>442170108.43999994</v>
      </c>
      <c r="G21" s="63"/>
      <c r="H21" s="49"/>
      <c r="I21" s="49"/>
      <c r="J21" s="51"/>
      <c r="K21" s="51"/>
      <c r="L21" s="51"/>
    </row>
    <row r="22" spans="1:12" ht="13.5" thickBot="1">
      <c r="A22" s="68" t="s">
        <v>16</v>
      </c>
      <c r="B22" s="39" t="s">
        <v>680</v>
      </c>
      <c r="C22" s="46" t="s">
        <v>17</v>
      </c>
      <c r="D22" s="47">
        <v>771817183.91</v>
      </c>
      <c r="E22" s="47">
        <v>329647075.47</v>
      </c>
      <c r="F22" s="61">
        <f t="shared" si="0"/>
        <v>442170108.43999994</v>
      </c>
      <c r="G22" s="63"/>
      <c r="H22" s="49"/>
      <c r="I22" s="49"/>
      <c r="J22" s="51"/>
      <c r="K22" s="51"/>
      <c r="L22" s="51"/>
    </row>
    <row r="23" spans="1:12" ht="24">
      <c r="A23" s="68" t="s">
        <v>18</v>
      </c>
      <c r="B23" s="39">
        <v>720</v>
      </c>
      <c r="C23" s="46" t="s">
        <v>681</v>
      </c>
      <c r="D23" s="47">
        <v>771817183.91</v>
      </c>
      <c r="E23" s="47">
        <v>329647075.47</v>
      </c>
      <c r="F23" s="61">
        <f t="shared" si="0"/>
        <v>442170108.43999994</v>
      </c>
      <c r="H23" s="44"/>
      <c r="I23" s="44"/>
      <c r="J23" s="44"/>
      <c r="K23" s="44"/>
      <c r="L23" s="44"/>
    </row>
    <row r="24" spans="1:12" ht="12.75">
      <c r="A24" s="44"/>
      <c r="B24" s="44"/>
      <c r="C24" s="44"/>
      <c r="D24" s="44"/>
      <c r="E24" s="44"/>
      <c r="F24" s="44"/>
      <c r="H24" s="44"/>
      <c r="I24" s="44"/>
      <c r="J24" s="44"/>
      <c r="K24" s="44"/>
      <c r="L24" s="44"/>
    </row>
    <row r="25" spans="1:12" ht="12.75">
      <c r="A25" s="44"/>
      <c r="B25" s="44"/>
      <c r="C25" s="44"/>
      <c r="D25" s="44"/>
      <c r="E25" s="44"/>
      <c r="F25" s="44"/>
      <c r="H25" s="44"/>
      <c r="I25" s="44"/>
      <c r="J25" s="44"/>
      <c r="K25" s="44"/>
      <c r="L25" s="44"/>
    </row>
    <row r="26" spans="1:12" ht="132" customHeight="1">
      <c r="A26" s="74"/>
      <c r="B26" s="74"/>
      <c r="C26" s="74"/>
      <c r="D26" s="74"/>
      <c r="E26" s="74"/>
      <c r="F26" s="74"/>
      <c r="G26" s="52"/>
      <c r="H26" s="44"/>
      <c r="I26" s="52"/>
      <c r="J26" s="52"/>
      <c r="K26" s="52"/>
      <c r="L26" s="52"/>
    </row>
  </sheetData>
  <sheetProtection/>
  <mergeCells count="9">
    <mergeCell ref="I3:I4"/>
    <mergeCell ref="A26:F26"/>
    <mergeCell ref="A1:F1"/>
    <mergeCell ref="A3:A4"/>
    <mergeCell ref="B3:B4"/>
    <mergeCell ref="C3:C4"/>
    <mergeCell ref="D3:D4"/>
    <mergeCell ref="E3:E4"/>
    <mergeCell ref="F3:F4"/>
  </mergeCells>
  <printOptions/>
  <pageMargins left="1.22" right="0.16" top="0.18" bottom="0.48" header="0.16" footer="0.511"/>
  <pageSetup blackAndWhite="1" fitToHeight="1000" fitToWidth="1" horizontalDpi="600" verticalDpi="600" orientation="landscape" paperSize="9" scale="74" r:id="rId2"/>
  <headerFooter alignWithMargins="0"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Иванова Надежда Ильинична</cp:lastModifiedBy>
  <cp:lastPrinted>2013-07-25T05:50:58Z</cp:lastPrinted>
  <dcterms:created xsi:type="dcterms:W3CDTF">2013-07-09T10:32:29Z</dcterms:created>
  <dcterms:modified xsi:type="dcterms:W3CDTF">2013-07-25T05:52:07Z</dcterms:modified>
  <cp:category/>
  <cp:version/>
  <cp:contentType/>
  <cp:contentStatus/>
</cp:coreProperties>
</file>